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PDOCS\TechInfo\File Layouts\0 - New Client Layouts\0 - Marketing Landing Page Layouts\Sample Files\"/>
    </mc:Choice>
  </mc:AlternateContent>
  <xr:revisionPtr revIDLastSave="0" documentId="8_{A67ED0CD-2E1C-4C8C-A585-DE90F2658479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Layout" sheetId="3" r:id="rId1"/>
    <sheet name="OE or Continuous Enroll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7" i="2" l="1"/>
  <c r="AE25" i="2"/>
  <c r="AE22" i="2"/>
  <c r="AE20" i="2"/>
  <c r="AE19" i="2"/>
  <c r="AE18" i="2"/>
  <c r="AE17" i="2"/>
  <c r="AE14" i="2"/>
  <c r="AE13" i="2"/>
  <c r="AE12" i="2"/>
  <c r="AE11" i="2"/>
  <c r="AE7" i="2"/>
  <c r="AE5" i="2"/>
  <c r="AE4" i="2"/>
</calcChain>
</file>

<file path=xl/sharedStrings.xml><?xml version="1.0" encoding="utf-8"?>
<sst xmlns="http://schemas.openxmlformats.org/spreadsheetml/2006/main" count="621" uniqueCount="177">
  <si>
    <t>Employer ID</t>
  </si>
  <si>
    <t>Member ID</t>
  </si>
  <si>
    <t>Last Name</t>
  </si>
  <si>
    <t>First Name</t>
  </si>
  <si>
    <t>Middle Initial</t>
  </si>
  <si>
    <t>City</t>
  </si>
  <si>
    <t>State</t>
  </si>
  <si>
    <t>Zip</t>
  </si>
  <si>
    <t>Date of Birth</t>
  </si>
  <si>
    <t>Date of Hire</t>
  </si>
  <si>
    <t>123456789</t>
  </si>
  <si>
    <t>Smith</t>
  </si>
  <si>
    <t>John</t>
  </si>
  <si>
    <t>A</t>
  </si>
  <si>
    <t>123 Johnson Road</t>
  </si>
  <si>
    <t>Rochester</t>
  </si>
  <si>
    <t>NY</t>
  </si>
  <si>
    <t>14606</t>
  </si>
  <si>
    <t>5857165524</t>
  </si>
  <si>
    <t>jsmith@someemailaccount.com</t>
  </si>
  <si>
    <t>FT</t>
  </si>
  <si>
    <t>Martin</t>
  </si>
  <si>
    <t>Mark</t>
  </si>
  <si>
    <t>F</t>
  </si>
  <si>
    <t>456 Daytona Way</t>
  </si>
  <si>
    <t>Apt 4</t>
  </si>
  <si>
    <t>14624</t>
  </si>
  <si>
    <t>5854126549</t>
  </si>
  <si>
    <t>mmartin@someemailaccount.com</t>
  </si>
  <si>
    <t>W</t>
  </si>
  <si>
    <t>Jones</t>
  </si>
  <si>
    <t>D</t>
  </si>
  <si>
    <t>789 Fifth Street</t>
  </si>
  <si>
    <t>14623</t>
  </si>
  <si>
    <t>5851239784</t>
  </si>
  <si>
    <t>Gender</t>
  </si>
  <si>
    <t>M</t>
  </si>
  <si>
    <t>Amanda</t>
  </si>
  <si>
    <t>PT</t>
  </si>
  <si>
    <t>ajones@someemailaccount.com</t>
  </si>
  <si>
    <t>NoMED</t>
  </si>
  <si>
    <t>19740101</t>
  </si>
  <si>
    <t>19661002</t>
  </si>
  <si>
    <t>19790606</t>
  </si>
  <si>
    <t>B</t>
  </si>
  <si>
    <t>20020518</t>
  </si>
  <si>
    <t>19940923</t>
  </si>
  <si>
    <t>20040725</t>
  </si>
  <si>
    <t>20110101</t>
  </si>
  <si>
    <t>Dean</t>
  </si>
  <si>
    <t>Cox</t>
  </si>
  <si>
    <t>Davis</t>
  </si>
  <si>
    <t>Burkhardt</t>
  </si>
  <si>
    <t>Allen</t>
  </si>
  <si>
    <t>Lillian</t>
  </si>
  <si>
    <t>Tanya</t>
  </si>
  <si>
    <t>James</t>
  </si>
  <si>
    <t>Michael</t>
  </si>
  <si>
    <t>Julie</t>
  </si>
  <si>
    <t>Q</t>
  </si>
  <si>
    <t>R</t>
  </si>
  <si>
    <t>jdean@someemailaccount.com</t>
  </si>
  <si>
    <t>19720717</t>
  </si>
  <si>
    <t>852 Dewey Street</t>
  </si>
  <si>
    <t>741 Wayne Circle</t>
  </si>
  <si>
    <t>957 Tawny Way</t>
  </si>
  <si>
    <t>693 Alfie Parkway</t>
  </si>
  <si>
    <t>Apt L</t>
  </si>
  <si>
    <t>14610</t>
  </si>
  <si>
    <t>5855557412</t>
  </si>
  <si>
    <t>5858962874</t>
  </si>
  <si>
    <t>5852984623</t>
  </si>
  <si>
    <t>5852229854</t>
  </si>
  <si>
    <t>mcox@someemailaccount.com</t>
  </si>
  <si>
    <t>jdavis@someemailaccount.com</t>
  </si>
  <si>
    <t>tburkhardt@someemailaccount.com</t>
  </si>
  <si>
    <t>lallen@someemailaccount.com</t>
  </si>
  <si>
    <t>19810729</t>
  </si>
  <si>
    <t>19480918</t>
  </si>
  <si>
    <t>19681225</t>
  </si>
  <si>
    <t>19820218</t>
  </si>
  <si>
    <t>19920901</t>
  </si>
  <si>
    <t>20090423</t>
  </si>
  <si>
    <t>20070516</t>
  </si>
  <si>
    <t>20010413</t>
  </si>
  <si>
    <t>20030131</t>
  </si>
  <si>
    <t>999999999 (USE ACTUAL PARTICIPANT ID'S)</t>
  </si>
  <si>
    <t>Account Type</t>
  </si>
  <si>
    <t>Per Pay Deduction</t>
  </si>
  <si>
    <t>MED</t>
  </si>
  <si>
    <t>MTP</t>
  </si>
  <si>
    <t>PKP</t>
  </si>
  <si>
    <t>DCA</t>
  </si>
  <si>
    <t>HRA</t>
  </si>
  <si>
    <t>MTA</t>
  </si>
  <si>
    <t>PKA</t>
  </si>
  <si>
    <t>SSN</t>
  </si>
  <si>
    <t>Other ID</t>
  </si>
  <si>
    <t>Address Line #1</t>
  </si>
  <si>
    <t>Address Line #2</t>
  </si>
  <si>
    <t>Home Phone Number</t>
  </si>
  <si>
    <t>E-mail Address</t>
  </si>
  <si>
    <t>Employment Termination Date</t>
  </si>
  <si>
    <t>Employee Status</t>
  </si>
  <si>
    <t>Payroll Deductions/Funding Frequency</t>
  </si>
  <si>
    <t xml:space="preserve">Employer Health Insurance Six Character Code </t>
  </si>
  <si>
    <t>Employer Health Insurance Effective Date</t>
  </si>
  <si>
    <t>Coverage Code</t>
  </si>
  <si>
    <t xml:space="preserve">User Defined 1   </t>
  </si>
  <si>
    <t>User Defined 2</t>
  </si>
  <si>
    <t>User Defined 3</t>
  </si>
  <si>
    <t>Election Effective Date</t>
  </si>
  <si>
    <t>Full Election</t>
  </si>
  <si>
    <t>MED000</t>
  </si>
  <si>
    <t>HRL</t>
  </si>
  <si>
    <t>MDL</t>
  </si>
  <si>
    <t>HSA</t>
  </si>
  <si>
    <t>File Layout Position</t>
  </si>
  <si>
    <t>Header</t>
  </si>
  <si>
    <t>If using this sheet as a template, please note the following:
Row 1 (position numbers) must be deleted
Column A (this column) should be deleted
The file MUST be saved as a .CSV</t>
  </si>
  <si>
    <r>
      <t> </t>
    </r>
    <r>
      <rPr>
        <b/>
        <sz val="8"/>
        <color rgb="FF000000"/>
        <rFont val="Times New Roman"/>
        <family val="1"/>
      </rPr>
      <t>Position</t>
    </r>
  </si>
  <si>
    <t>Column Header</t>
  </si>
  <si>
    <t>Length</t>
  </si>
  <si>
    <t>Acceptable Formats</t>
  </si>
  <si>
    <t>(Please use the same format for all similar record types)</t>
  </si>
  <si>
    <t>Please see additional tabs for specific file examples</t>
  </si>
  <si>
    <t>Required Demographic Data</t>
  </si>
  <si>
    <t>Employer ID: Employer FEIN</t>
  </si>
  <si>
    <r>
      <t xml:space="preserve">Numeric, 999999999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Typically employer tax ID</t>
    </r>
    <r>
      <rPr>
        <i/>
        <sz val="9"/>
        <color rgb="FF000000"/>
        <rFont val="Times New Roman"/>
        <family val="1"/>
      </rPr>
      <t>)</t>
    </r>
  </si>
  <si>
    <r>
      <t xml:space="preserve">Member ID: ID under which participants will be enrolled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this may be the SSN or a unique ID; if SSN, then SSN should populate in both ‘Member ID’ and ‘SSN’</t>
    </r>
    <r>
      <rPr>
        <i/>
        <sz val="9"/>
        <color rgb="FF000000"/>
        <rFont val="Times New Roman"/>
        <family val="1"/>
      </rPr>
      <t>)</t>
    </r>
  </si>
  <si>
    <r>
      <t xml:space="preserve">Alphanumeric, 999999999, ABC123456 </t>
    </r>
    <r>
      <rPr>
        <sz val="9"/>
        <color rgb="FFFF0000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Last four characters must be numbers</t>
    </r>
    <r>
      <rPr>
        <sz val="9"/>
        <color rgb="FFFF0000"/>
        <rFont val="Times New Roman"/>
        <family val="1"/>
      </rPr>
      <t>)</t>
    </r>
  </si>
  <si>
    <r>
      <t xml:space="preserve">SSN: Social Security Number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may be the same as Member ID</t>
    </r>
    <r>
      <rPr>
        <i/>
        <sz val="9"/>
        <color rgb="FF000000"/>
        <rFont val="Times New Roman"/>
        <family val="1"/>
      </rPr>
      <t>)</t>
    </r>
  </si>
  <si>
    <t>Numeric, 999999999</t>
  </si>
  <si>
    <r>
      <t xml:space="preserve">Other ID: Additional Identifier, as needed by the employer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i.e. payroll #)</t>
    </r>
  </si>
  <si>
    <t>M = Male or F = Female</t>
  </si>
  <si>
    <t>Text</t>
  </si>
  <si>
    <t xml:space="preserve">Text </t>
  </si>
  <si>
    <r>
      <t xml:space="preserve">Text - For HSA - </t>
    </r>
    <r>
      <rPr>
        <b/>
        <sz val="10"/>
        <color rgb="FFFF0000"/>
        <rFont val="Arial"/>
        <family val="2"/>
      </rPr>
      <t>Cannot be a PO BOX</t>
    </r>
  </si>
  <si>
    <t>Two-letter state abbreviation</t>
  </si>
  <si>
    <t>12345 or 999999999</t>
  </si>
  <si>
    <t>Numeric, 7165551234</t>
  </si>
  <si>
    <r>
      <t>CCYYMMDD (</t>
    </r>
    <r>
      <rPr>
        <i/>
        <sz val="8"/>
        <color rgb="FF000000"/>
        <rFont val="Times New Roman"/>
        <family val="1"/>
      </rPr>
      <t>e.g. 20110101</t>
    </r>
    <r>
      <rPr>
        <sz val="9"/>
        <color rgb="FF000000"/>
        <rFont val="Times New Roman"/>
        <family val="1"/>
      </rPr>
      <t>)</t>
    </r>
  </si>
  <si>
    <r>
      <t>FT</t>
    </r>
    <r>
      <rPr>
        <sz val="9"/>
        <color rgb="FF000000"/>
        <rFont val="Times New Roman"/>
        <family val="1"/>
      </rPr>
      <t xml:space="preserve"> = Full-Time, </t>
    </r>
    <r>
      <rPr>
        <b/>
        <sz val="9"/>
        <color rgb="FF000000"/>
        <rFont val="Times New Roman"/>
        <family val="1"/>
      </rPr>
      <t>PT</t>
    </r>
    <r>
      <rPr>
        <sz val="9"/>
        <color rgb="FF000000"/>
        <rFont val="Times New Roman"/>
        <family val="1"/>
      </rPr>
      <t xml:space="preserve"> = Part-Time, or </t>
    </r>
    <r>
      <rPr>
        <b/>
        <sz val="9"/>
        <color rgb="FF000000"/>
        <rFont val="Times New Roman"/>
        <family val="1"/>
      </rPr>
      <t>RT</t>
    </r>
    <r>
      <rPr>
        <sz val="9"/>
        <color rgb="FF000000"/>
        <rFont val="Times New Roman"/>
        <family val="1"/>
      </rPr>
      <t xml:space="preserve"> = Retired</t>
    </r>
  </si>
  <si>
    <r>
      <t>NE</t>
    </r>
    <r>
      <rPr>
        <sz val="9"/>
        <color rgb="FF000000"/>
        <rFont val="Times New Roman"/>
        <family val="1"/>
      </rPr>
      <t xml:space="preserve"> = No longer eligible (</t>
    </r>
    <r>
      <rPr>
        <i/>
        <sz val="8"/>
        <color rgb="FF000000"/>
        <rFont val="Times New Roman"/>
        <family val="1"/>
      </rPr>
      <t>Terminated Status</t>
    </r>
    <r>
      <rPr>
        <sz val="9"/>
        <color rgb="FF000000"/>
        <rFont val="Times New Roman"/>
        <family val="1"/>
      </rPr>
      <t>)</t>
    </r>
  </si>
  <si>
    <t xml:space="preserve">W = Weekly </t>
  </si>
  <si>
    <t xml:space="preserve">B = Bi-Weekly      </t>
  </si>
  <si>
    <t xml:space="preserve">S = Semi-Monthly   </t>
  </si>
  <si>
    <t xml:space="preserve">M = Monthly     </t>
  </si>
  <si>
    <t xml:space="preserve">Q = Quarterly </t>
  </si>
  <si>
    <t xml:space="preserve">A = Annual           </t>
  </si>
  <si>
    <t>Employer Health Insurance Six Character Code</t>
  </si>
  <si>
    <r>
      <t xml:space="preserve">Text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Enter MED000 if covered under employer</t>
    </r>
    <r>
      <rPr>
        <i/>
        <sz val="9"/>
        <color rgb="FF000000"/>
        <rFont val="Times New Roman"/>
        <family val="1"/>
      </rPr>
      <t xml:space="preserve"> plan; </t>
    </r>
    <r>
      <rPr>
        <i/>
        <sz val="8"/>
        <color rgb="FF000000"/>
        <rFont val="Times New Roman"/>
        <family val="1"/>
      </rPr>
      <t>enter NOMED if not covered under employer</t>
    </r>
    <r>
      <rPr>
        <i/>
        <sz val="9"/>
        <color rgb="FF000000"/>
        <rFont val="Times New Roman"/>
        <family val="1"/>
      </rPr>
      <t xml:space="preserve"> plan)</t>
    </r>
  </si>
  <si>
    <r>
      <t>CCYYMMDD</t>
    </r>
    <r>
      <rPr>
        <sz val="8"/>
        <color rgb="FF000000"/>
        <rFont val="Times New Roman"/>
        <family val="1"/>
      </rPr>
      <t xml:space="preserve"> (</t>
    </r>
    <r>
      <rPr>
        <i/>
        <sz val="8"/>
        <color rgb="FF000000"/>
        <rFont val="Times New Roman"/>
        <family val="1"/>
      </rPr>
      <t>Later of FSA effective date or Health Ins effective date for MED000; e.g. 20110101</t>
    </r>
    <r>
      <rPr>
        <sz val="8"/>
        <color rgb="FF000000"/>
        <rFont val="Times New Roman"/>
        <family val="1"/>
      </rPr>
      <t>)</t>
    </r>
  </si>
  <si>
    <t>Optional Demographic Data</t>
  </si>
  <si>
    <t>Text, S = Single, F = Family, T = Two Person</t>
  </si>
  <si>
    <t>Election Information/Plan Activity</t>
  </si>
  <si>
    <t>(Open Enrollment, Mid-Year from Prior TPA, Year-End from Prior TPA, Rollover Balances)</t>
  </si>
  <si>
    <t>Account Type
*Not all account types may be needed.*</t>
  </si>
  <si>
    <t>FSA Account Types:</t>
  </si>
  <si>
    <t>MED = Medical FSA</t>
  </si>
  <si>
    <t xml:space="preserve">MDL = Limited Med FSA </t>
  </si>
  <si>
    <t xml:space="preserve">DCA = Dependent Care </t>
  </si>
  <si>
    <t xml:space="preserve">HRA = Health Reimbursement Account </t>
  </si>
  <si>
    <t>HRL = Limited Health Reimbursement Account</t>
  </si>
  <si>
    <t>HSA = Health Savings Account</t>
  </si>
  <si>
    <t>CBP Account Types:</t>
  </si>
  <si>
    <t xml:space="preserve">MTP = Mass Transit Tax-Free </t>
  </si>
  <si>
    <t xml:space="preserve">MTA = Mass Transit After-Tax  </t>
  </si>
  <si>
    <t xml:space="preserve">PKP = Parking Tax-Free </t>
  </si>
  <si>
    <t>PKA = Parking After-Tax</t>
  </si>
  <si>
    <r>
      <t xml:space="preserve">CCYYMMDD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e.g. 20110101</t>
    </r>
    <r>
      <rPr>
        <i/>
        <sz val="9"/>
        <color rgb="FF000000"/>
        <rFont val="Times New Roman"/>
        <family val="1"/>
      </rPr>
      <t>)</t>
    </r>
  </si>
  <si>
    <r>
      <t xml:space="preserve">Numeric, 2 decimal places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e.g. 50.00</t>
    </r>
    <r>
      <rPr>
        <i/>
        <sz val="9"/>
        <color rgb="FF000000"/>
        <rFont val="Times New Roman"/>
        <family val="1"/>
      </rPr>
      <t>)</t>
    </r>
  </si>
  <si>
    <r>
      <t>Full Election (</t>
    </r>
    <r>
      <rPr>
        <i/>
        <sz val="8"/>
        <color rgb="FF000000"/>
        <rFont val="Times New Roman"/>
        <family val="1"/>
      </rPr>
      <t>Monthly for CBP, Annual for non-CBP</t>
    </r>
    <r>
      <rPr>
        <sz val="9"/>
        <color rgb="FF000000"/>
        <rFont val="Times New Roman"/>
        <family val="1"/>
      </rPr>
      <t>)</t>
    </r>
  </si>
  <si>
    <r>
      <t xml:space="preserve">Numeric, 2 decimal places </t>
    </r>
    <r>
      <rPr>
        <i/>
        <sz val="9"/>
        <color rgb="FF000000"/>
        <rFont val="Times New Roman"/>
        <family val="1"/>
      </rPr>
      <t>(</t>
    </r>
    <r>
      <rPr>
        <i/>
        <sz val="8"/>
        <color rgb="FF000000"/>
        <rFont val="Times New Roman"/>
        <family val="1"/>
      </rPr>
      <t>e.g. 1300.00</t>
    </r>
    <r>
      <rPr>
        <i/>
        <sz val="9"/>
        <color rgb="FF000000"/>
        <rFont val="Times New Roman"/>
        <family val="1"/>
      </rPr>
      <t>)</t>
    </r>
  </si>
  <si>
    <t>BRJ = HSA Bridge</t>
  </si>
  <si>
    <t>BRJ</t>
  </si>
  <si>
    <t>ADP = Adoption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</si>
</sst>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rgb="FF00610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6"/>
      <color rgb="FF000000"/>
      <name val="Times New Roman"/>
      <family val="1"/>
    </font>
    <font>
      <b/>
      <sz val="14"/>
      <name val="Times New Roman"/>
      <family val="1"/>
    </font>
    <font>
      <sz val="8"/>
      <color rgb="FF006100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8"/>
      <color rgb="FF000000"/>
      <name val="Times New Roman"/>
      <family val="1"/>
    </font>
    <font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sz val="10"/>
      <color rgb="FFFF000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Arial"/>
      <family val="2"/>
    </font>
    <font>
      <b/>
      <sz val="8"/>
      <name val="Times New Roman"/>
      <family val="1"/>
    </font>
    <font>
      <u/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97BF"/>
        <bgColor indexed="64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6" fillId="5" borderId="2" applyNumberFormat="0" applyFont="0" applyAlignment="0" applyProtection="0"/>
  </cellStyleXfs>
  <cellXfs count="91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0" fillId="4" borderId="16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5" fillId="5" borderId="2" xfId="2" applyFont="1" applyAlignment="1">
      <alignment horizontal="left" vertical="center" wrapText="1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5" workbookViewId="0">
      <selection sqref="A1:A2"/>
    </sheetView>
  </sheetViews>
  <sheetFormatPr defaultRowHeight="12.75" x14ac:dyDescent="0.2"/>
  <cols>
    <col min="1" max="1" width="7.7109375" bestFit="1" customWidth="1"/>
    <col min="2" max="2" width="32" bestFit="1" customWidth="1"/>
    <col min="6" max="6" width="34.5703125" customWidth="1"/>
    <col min="7" max="7" width="18.28515625" customWidth="1"/>
  </cols>
  <sheetData>
    <row r="1" spans="1:14" ht="13.5" thickBot="1" x14ac:dyDescent="0.25">
      <c r="A1" s="80" t="s">
        <v>120</v>
      </c>
      <c r="B1" s="82" t="s">
        <v>121</v>
      </c>
      <c r="C1" s="83"/>
      <c r="D1" s="82" t="s">
        <v>122</v>
      </c>
      <c r="E1" s="83"/>
      <c r="F1" s="86" t="s">
        <v>123</v>
      </c>
      <c r="G1" s="87"/>
    </row>
    <row r="2" spans="1:14" ht="13.5" thickBot="1" x14ac:dyDescent="0.25">
      <c r="A2" s="81"/>
      <c r="B2" s="84"/>
      <c r="C2" s="85"/>
      <c r="D2" s="84"/>
      <c r="E2" s="85"/>
      <c r="F2" s="88" t="s">
        <v>124</v>
      </c>
      <c r="G2" s="89"/>
      <c r="I2" s="68" t="s">
        <v>125</v>
      </c>
      <c r="J2" s="69"/>
      <c r="K2" s="69"/>
      <c r="L2" s="69"/>
      <c r="M2" s="69"/>
      <c r="N2" s="70"/>
    </row>
    <row r="3" spans="1:14" ht="19.5" thickBot="1" x14ac:dyDescent="0.25">
      <c r="A3" s="77" t="s">
        <v>126</v>
      </c>
      <c r="B3" s="78"/>
      <c r="C3" s="78"/>
      <c r="D3" s="78"/>
      <c r="E3" s="78"/>
      <c r="F3" s="78"/>
      <c r="G3" s="79"/>
      <c r="I3" s="71"/>
      <c r="J3" s="72"/>
      <c r="K3" s="72"/>
      <c r="L3" s="72"/>
      <c r="M3" s="72"/>
      <c r="N3" s="73"/>
    </row>
    <row r="4" spans="1:14" ht="13.5" thickBot="1" x14ac:dyDescent="0.25">
      <c r="A4" s="13">
        <v>1</v>
      </c>
      <c r="B4" s="29" t="s">
        <v>127</v>
      </c>
      <c r="C4" s="30"/>
      <c r="D4" s="27">
        <v>9</v>
      </c>
      <c r="E4" s="28"/>
      <c r="F4" s="29" t="s">
        <v>128</v>
      </c>
      <c r="G4" s="30"/>
      <c r="I4" s="74"/>
      <c r="J4" s="75"/>
      <c r="K4" s="75"/>
      <c r="L4" s="75"/>
      <c r="M4" s="75"/>
      <c r="N4" s="76"/>
    </row>
    <row r="5" spans="1:14" ht="56.25" customHeight="1" thickBot="1" x14ac:dyDescent="0.25">
      <c r="A5" s="13">
        <v>2</v>
      </c>
      <c r="B5" s="29" t="s">
        <v>129</v>
      </c>
      <c r="C5" s="30"/>
      <c r="D5" s="27">
        <v>9</v>
      </c>
      <c r="E5" s="28"/>
      <c r="F5" s="29" t="s">
        <v>130</v>
      </c>
      <c r="G5" s="30"/>
    </row>
    <row r="6" spans="1:14" ht="52.5" customHeight="1" thickBot="1" x14ac:dyDescent="0.25">
      <c r="A6" s="13">
        <v>3</v>
      </c>
      <c r="B6" s="29" t="s">
        <v>131</v>
      </c>
      <c r="C6" s="30"/>
      <c r="D6" s="27">
        <v>9</v>
      </c>
      <c r="E6" s="28"/>
      <c r="F6" s="29" t="s">
        <v>132</v>
      </c>
      <c r="G6" s="30"/>
    </row>
    <row r="7" spans="1:14" ht="34.5" customHeight="1" thickBot="1" x14ac:dyDescent="0.25">
      <c r="A7" s="13">
        <v>4</v>
      </c>
      <c r="B7" s="29" t="s">
        <v>133</v>
      </c>
      <c r="C7" s="30"/>
      <c r="D7" s="27">
        <v>9</v>
      </c>
      <c r="E7" s="28"/>
      <c r="F7" s="29" t="s">
        <v>132</v>
      </c>
      <c r="G7" s="30"/>
    </row>
    <row r="8" spans="1:14" ht="13.5" thickBot="1" x14ac:dyDescent="0.25">
      <c r="A8" s="13">
        <v>5</v>
      </c>
      <c r="B8" s="29" t="s">
        <v>35</v>
      </c>
      <c r="C8" s="30"/>
      <c r="D8" s="27">
        <v>1</v>
      </c>
      <c r="E8" s="28"/>
      <c r="F8" s="29" t="s">
        <v>134</v>
      </c>
      <c r="G8" s="30"/>
    </row>
    <row r="9" spans="1:14" ht="13.5" thickBot="1" x14ac:dyDescent="0.25">
      <c r="A9" s="13">
        <v>6</v>
      </c>
      <c r="B9" s="29" t="s">
        <v>2</v>
      </c>
      <c r="C9" s="30"/>
      <c r="D9" s="27">
        <v>35</v>
      </c>
      <c r="E9" s="28"/>
      <c r="F9" s="29" t="s">
        <v>135</v>
      </c>
      <c r="G9" s="30"/>
    </row>
    <row r="10" spans="1:14" ht="13.5" thickBot="1" x14ac:dyDescent="0.25">
      <c r="A10" s="13">
        <v>7</v>
      </c>
      <c r="B10" s="29" t="s">
        <v>3</v>
      </c>
      <c r="C10" s="30"/>
      <c r="D10" s="27">
        <v>35</v>
      </c>
      <c r="E10" s="28"/>
      <c r="F10" s="29" t="s">
        <v>136</v>
      </c>
      <c r="G10" s="30"/>
    </row>
    <row r="11" spans="1:14" ht="13.5" thickBot="1" x14ac:dyDescent="0.25">
      <c r="A11" s="13">
        <v>8</v>
      </c>
      <c r="B11" s="29" t="s">
        <v>4</v>
      </c>
      <c r="C11" s="30"/>
      <c r="D11" s="27">
        <v>1</v>
      </c>
      <c r="E11" s="28"/>
      <c r="F11" s="29" t="s">
        <v>135</v>
      </c>
      <c r="G11" s="30"/>
    </row>
    <row r="12" spans="1:14" ht="13.5" thickBot="1" x14ac:dyDescent="0.25">
      <c r="A12" s="13">
        <v>9</v>
      </c>
      <c r="B12" s="29" t="s">
        <v>98</v>
      </c>
      <c r="C12" s="30"/>
      <c r="D12" s="27">
        <v>50</v>
      </c>
      <c r="E12" s="28"/>
      <c r="F12" s="29" t="s">
        <v>137</v>
      </c>
      <c r="G12" s="30"/>
    </row>
    <row r="13" spans="1:14" ht="13.5" thickBot="1" x14ac:dyDescent="0.25">
      <c r="A13" s="13">
        <v>10</v>
      </c>
      <c r="B13" s="29" t="s">
        <v>99</v>
      </c>
      <c r="C13" s="30"/>
      <c r="D13" s="27">
        <v>50</v>
      </c>
      <c r="E13" s="28"/>
      <c r="F13" s="29" t="s">
        <v>135</v>
      </c>
      <c r="G13" s="30"/>
    </row>
    <row r="14" spans="1:14" ht="13.5" thickBot="1" x14ac:dyDescent="0.25">
      <c r="A14" s="13">
        <v>11</v>
      </c>
      <c r="B14" s="29" t="s">
        <v>5</v>
      </c>
      <c r="C14" s="30"/>
      <c r="D14" s="27">
        <v>50</v>
      </c>
      <c r="E14" s="28"/>
      <c r="F14" s="29" t="s">
        <v>135</v>
      </c>
      <c r="G14" s="30"/>
    </row>
    <row r="15" spans="1:14" ht="13.5" thickBot="1" x14ac:dyDescent="0.25">
      <c r="A15" s="13">
        <v>12</v>
      </c>
      <c r="B15" s="29" t="s">
        <v>6</v>
      </c>
      <c r="C15" s="30"/>
      <c r="D15" s="27">
        <v>2</v>
      </c>
      <c r="E15" s="28"/>
      <c r="F15" s="29" t="s">
        <v>138</v>
      </c>
      <c r="G15" s="30"/>
    </row>
    <row r="16" spans="1:14" ht="13.5" thickBot="1" x14ac:dyDescent="0.25">
      <c r="A16" s="13">
        <v>13</v>
      </c>
      <c r="B16" s="29" t="s">
        <v>7</v>
      </c>
      <c r="C16" s="30"/>
      <c r="D16" s="27">
        <v>9</v>
      </c>
      <c r="E16" s="28"/>
      <c r="F16" s="29" t="s">
        <v>139</v>
      </c>
      <c r="G16" s="30"/>
    </row>
    <row r="17" spans="1:7" ht="13.5" thickBot="1" x14ac:dyDescent="0.25">
      <c r="A17" s="13">
        <v>14</v>
      </c>
      <c r="B17" s="29" t="s">
        <v>100</v>
      </c>
      <c r="C17" s="30"/>
      <c r="D17" s="27">
        <v>10</v>
      </c>
      <c r="E17" s="28"/>
      <c r="F17" s="29" t="s">
        <v>140</v>
      </c>
      <c r="G17" s="30"/>
    </row>
    <row r="18" spans="1:7" ht="13.5" thickBot="1" x14ac:dyDescent="0.25">
      <c r="A18" s="13">
        <v>15</v>
      </c>
      <c r="B18" s="29" t="s">
        <v>101</v>
      </c>
      <c r="C18" s="30"/>
      <c r="D18" s="27">
        <v>60</v>
      </c>
      <c r="E18" s="28"/>
      <c r="F18" s="29" t="s">
        <v>135</v>
      </c>
      <c r="G18" s="30"/>
    </row>
    <row r="19" spans="1:7" ht="13.5" thickBot="1" x14ac:dyDescent="0.25">
      <c r="A19" s="13">
        <v>16</v>
      </c>
      <c r="B19" s="29" t="s">
        <v>8</v>
      </c>
      <c r="C19" s="30"/>
      <c r="D19" s="27">
        <v>8</v>
      </c>
      <c r="E19" s="28"/>
      <c r="F19" s="29" t="s">
        <v>141</v>
      </c>
      <c r="G19" s="30"/>
    </row>
    <row r="20" spans="1:7" ht="13.5" thickBot="1" x14ac:dyDescent="0.25">
      <c r="A20" s="13">
        <v>17</v>
      </c>
      <c r="B20" s="29" t="s">
        <v>9</v>
      </c>
      <c r="C20" s="30"/>
      <c r="D20" s="27">
        <v>8</v>
      </c>
      <c r="E20" s="28"/>
      <c r="F20" s="29" t="s">
        <v>141</v>
      </c>
      <c r="G20" s="30"/>
    </row>
    <row r="21" spans="1:7" ht="13.5" thickBot="1" x14ac:dyDescent="0.25">
      <c r="A21" s="13">
        <v>18</v>
      </c>
      <c r="B21" s="29" t="s">
        <v>102</v>
      </c>
      <c r="C21" s="30"/>
      <c r="D21" s="27">
        <v>8</v>
      </c>
      <c r="E21" s="28"/>
      <c r="F21" s="29" t="s">
        <v>141</v>
      </c>
      <c r="G21" s="30"/>
    </row>
    <row r="22" spans="1:7" ht="13.5" thickBot="1" x14ac:dyDescent="0.25">
      <c r="A22" s="59">
        <v>19</v>
      </c>
      <c r="B22" s="62" t="s">
        <v>103</v>
      </c>
      <c r="C22" s="63"/>
      <c r="D22" s="43">
        <v>2</v>
      </c>
      <c r="E22" s="44"/>
      <c r="F22" s="66" t="s">
        <v>142</v>
      </c>
      <c r="G22" s="67"/>
    </row>
    <row r="23" spans="1:7" ht="13.5" thickBot="1" x14ac:dyDescent="0.25">
      <c r="A23" s="61"/>
      <c r="B23" s="64"/>
      <c r="C23" s="65"/>
      <c r="D23" s="47"/>
      <c r="E23" s="48"/>
      <c r="F23" s="66" t="s">
        <v>143</v>
      </c>
      <c r="G23" s="67"/>
    </row>
    <row r="24" spans="1:7" x14ac:dyDescent="0.2">
      <c r="A24" s="59">
        <v>20</v>
      </c>
      <c r="B24" s="62" t="s">
        <v>104</v>
      </c>
      <c r="C24" s="63"/>
      <c r="D24" s="43">
        <v>2</v>
      </c>
      <c r="E24" s="44"/>
      <c r="F24" s="62" t="s">
        <v>144</v>
      </c>
      <c r="G24" s="63"/>
    </row>
    <row r="25" spans="1:7" x14ac:dyDescent="0.2">
      <c r="A25" s="60"/>
      <c r="B25" s="33"/>
      <c r="C25" s="34"/>
      <c r="D25" s="45"/>
      <c r="E25" s="46"/>
      <c r="F25" s="33" t="s">
        <v>145</v>
      </c>
      <c r="G25" s="34"/>
    </row>
    <row r="26" spans="1:7" x14ac:dyDescent="0.2">
      <c r="A26" s="60"/>
      <c r="B26" s="33"/>
      <c r="C26" s="34"/>
      <c r="D26" s="45"/>
      <c r="E26" s="46"/>
      <c r="F26" s="33" t="s">
        <v>146</v>
      </c>
      <c r="G26" s="34"/>
    </row>
    <row r="27" spans="1:7" x14ac:dyDescent="0.2">
      <c r="A27" s="60"/>
      <c r="B27" s="33"/>
      <c r="C27" s="34"/>
      <c r="D27" s="45"/>
      <c r="E27" s="46"/>
      <c r="F27" s="33" t="s">
        <v>147</v>
      </c>
      <c r="G27" s="34"/>
    </row>
    <row r="28" spans="1:7" x14ac:dyDescent="0.2">
      <c r="A28" s="60"/>
      <c r="B28" s="33"/>
      <c r="C28" s="34"/>
      <c r="D28" s="45"/>
      <c r="E28" s="46"/>
      <c r="F28" s="33" t="s">
        <v>148</v>
      </c>
      <c r="G28" s="34"/>
    </row>
    <row r="29" spans="1:7" ht="13.5" thickBot="1" x14ac:dyDescent="0.25">
      <c r="A29" s="61"/>
      <c r="B29" s="64"/>
      <c r="C29" s="65"/>
      <c r="D29" s="47"/>
      <c r="E29" s="48"/>
      <c r="F29" s="64" t="s">
        <v>149</v>
      </c>
      <c r="G29" s="65"/>
    </row>
    <row r="30" spans="1:7" ht="28.5" customHeight="1" thickBot="1" x14ac:dyDescent="0.25">
      <c r="A30" s="13">
        <v>21</v>
      </c>
      <c r="B30" s="29" t="s">
        <v>150</v>
      </c>
      <c r="C30" s="30"/>
      <c r="D30" s="27">
        <v>6</v>
      </c>
      <c r="E30" s="28"/>
      <c r="F30" s="29" t="s">
        <v>151</v>
      </c>
      <c r="G30" s="30"/>
    </row>
    <row r="31" spans="1:7" ht="28.5" customHeight="1" thickBot="1" x14ac:dyDescent="0.25">
      <c r="A31" s="13">
        <v>22</v>
      </c>
      <c r="B31" s="29" t="s">
        <v>106</v>
      </c>
      <c r="C31" s="30"/>
      <c r="D31" s="27">
        <v>8</v>
      </c>
      <c r="E31" s="28"/>
      <c r="F31" s="29" t="s">
        <v>152</v>
      </c>
      <c r="G31" s="30"/>
    </row>
    <row r="32" spans="1:7" x14ac:dyDescent="0.2">
      <c r="A32" s="53" t="s">
        <v>153</v>
      </c>
      <c r="B32" s="54"/>
      <c r="C32" s="54"/>
      <c r="D32" s="54"/>
      <c r="E32" s="54"/>
      <c r="F32" s="54"/>
      <c r="G32" s="55"/>
    </row>
    <row r="33" spans="1:7" ht="13.5" thickBot="1" x14ac:dyDescent="0.25">
      <c r="A33" s="56"/>
      <c r="B33" s="57"/>
      <c r="C33" s="57"/>
      <c r="D33" s="57"/>
      <c r="E33" s="57"/>
      <c r="F33" s="57"/>
      <c r="G33" s="58"/>
    </row>
    <row r="34" spans="1:7" ht="13.5" thickBot="1" x14ac:dyDescent="0.25">
      <c r="A34" s="14">
        <v>23</v>
      </c>
      <c r="B34" s="29" t="s">
        <v>107</v>
      </c>
      <c r="C34" s="30"/>
      <c r="D34" s="27">
        <v>1</v>
      </c>
      <c r="E34" s="28"/>
      <c r="F34" s="29" t="s">
        <v>154</v>
      </c>
      <c r="G34" s="30"/>
    </row>
    <row r="35" spans="1:7" ht="13.5" thickBot="1" x14ac:dyDescent="0.25">
      <c r="A35" s="14">
        <v>24</v>
      </c>
      <c r="B35" s="29" t="s">
        <v>108</v>
      </c>
      <c r="C35" s="30"/>
      <c r="D35" s="27">
        <v>35</v>
      </c>
      <c r="E35" s="28"/>
      <c r="F35" s="29" t="s">
        <v>135</v>
      </c>
      <c r="G35" s="30"/>
    </row>
    <row r="36" spans="1:7" ht="13.5" thickBot="1" x14ac:dyDescent="0.25">
      <c r="A36" s="14">
        <v>25</v>
      </c>
      <c r="B36" s="29" t="s">
        <v>109</v>
      </c>
      <c r="C36" s="30"/>
      <c r="D36" s="27">
        <v>35</v>
      </c>
      <c r="E36" s="28"/>
      <c r="F36" s="29" t="s">
        <v>135</v>
      </c>
      <c r="G36" s="30"/>
    </row>
    <row r="37" spans="1:7" ht="13.5" thickBot="1" x14ac:dyDescent="0.25">
      <c r="A37" s="14">
        <v>26</v>
      </c>
      <c r="B37" s="29" t="s">
        <v>110</v>
      </c>
      <c r="C37" s="30"/>
      <c r="D37" s="27">
        <v>35</v>
      </c>
      <c r="E37" s="28"/>
      <c r="F37" s="29" t="s">
        <v>135</v>
      </c>
      <c r="G37" s="30"/>
    </row>
    <row r="38" spans="1:7" ht="18.75" x14ac:dyDescent="0.2">
      <c r="A38" s="37" t="s">
        <v>155</v>
      </c>
      <c r="B38" s="38"/>
      <c r="C38" s="38"/>
      <c r="D38" s="38"/>
      <c r="E38" s="38"/>
      <c r="F38" s="38"/>
      <c r="G38" s="39"/>
    </row>
    <row r="39" spans="1:7" ht="13.5" thickBot="1" x14ac:dyDescent="0.25">
      <c r="A39" s="40" t="s">
        <v>156</v>
      </c>
      <c r="B39" s="41"/>
      <c r="C39" s="41"/>
      <c r="D39" s="41"/>
      <c r="E39" s="41"/>
      <c r="F39" s="41"/>
      <c r="G39" s="42"/>
    </row>
    <row r="40" spans="1:7" ht="12.75" customHeight="1" x14ac:dyDescent="0.2">
      <c r="A40" s="15"/>
      <c r="B40" s="43" t="s">
        <v>157</v>
      </c>
      <c r="C40" s="44"/>
      <c r="D40" s="43">
        <v>3</v>
      </c>
      <c r="E40" s="44"/>
      <c r="F40" s="49" t="s">
        <v>158</v>
      </c>
      <c r="G40" s="50"/>
    </row>
    <row r="41" spans="1:7" ht="12.75" customHeight="1" x14ac:dyDescent="0.2">
      <c r="A41" s="15"/>
      <c r="B41" s="45"/>
      <c r="C41" s="46"/>
      <c r="D41" s="45"/>
      <c r="E41" s="46"/>
      <c r="F41" s="31"/>
      <c r="G41" s="32"/>
    </row>
    <row r="42" spans="1:7" ht="12.75" customHeight="1" x14ac:dyDescent="0.2">
      <c r="A42" s="15"/>
      <c r="B42" s="45"/>
      <c r="C42" s="46"/>
      <c r="D42" s="45"/>
      <c r="E42" s="46"/>
      <c r="F42" s="31" t="s">
        <v>159</v>
      </c>
      <c r="G42" s="32"/>
    </row>
    <row r="43" spans="1:7" ht="12.75" customHeight="1" x14ac:dyDescent="0.2">
      <c r="A43" s="15"/>
      <c r="B43" s="45"/>
      <c r="C43" s="46"/>
      <c r="D43" s="45"/>
      <c r="E43" s="46"/>
      <c r="F43" s="31" t="s">
        <v>160</v>
      </c>
      <c r="G43" s="32"/>
    </row>
    <row r="44" spans="1:7" ht="12.75" customHeight="1" x14ac:dyDescent="0.2">
      <c r="A44" s="15"/>
      <c r="B44" s="45"/>
      <c r="C44" s="46"/>
      <c r="D44" s="45"/>
      <c r="E44" s="46"/>
      <c r="F44" s="31" t="s">
        <v>161</v>
      </c>
      <c r="G44" s="32"/>
    </row>
    <row r="45" spans="1:7" ht="12.75" customHeight="1" x14ac:dyDescent="0.2">
      <c r="A45" s="15"/>
      <c r="B45" s="45"/>
      <c r="C45" s="46"/>
      <c r="D45" s="45"/>
      <c r="E45" s="46"/>
      <c r="F45" s="31" t="s">
        <v>162</v>
      </c>
      <c r="G45" s="32"/>
    </row>
    <row r="46" spans="1:7" ht="12.75" customHeight="1" x14ac:dyDescent="0.2">
      <c r="A46" s="15">
        <v>27</v>
      </c>
      <c r="B46" s="45"/>
      <c r="C46" s="46"/>
      <c r="D46" s="45"/>
      <c r="E46" s="46"/>
      <c r="F46" s="31" t="s">
        <v>163</v>
      </c>
      <c r="G46" s="32"/>
    </row>
    <row r="47" spans="1:7" ht="12.75" customHeight="1" x14ac:dyDescent="0.2">
      <c r="A47" s="18"/>
      <c r="B47" s="45"/>
      <c r="C47" s="46"/>
      <c r="D47" s="45"/>
      <c r="E47" s="46"/>
      <c r="F47" s="31" t="s">
        <v>164</v>
      </c>
      <c r="G47" s="32"/>
    </row>
    <row r="48" spans="1:7" ht="12.75" customHeight="1" x14ac:dyDescent="0.2">
      <c r="A48" s="18"/>
      <c r="B48" s="45"/>
      <c r="C48" s="46"/>
      <c r="D48" s="45"/>
      <c r="E48" s="46"/>
      <c r="F48" s="33" t="s">
        <v>174</v>
      </c>
      <c r="G48" s="34"/>
    </row>
    <row r="49" spans="1:7" ht="12.75" customHeight="1" x14ac:dyDescent="0.2">
      <c r="A49" s="18"/>
      <c r="B49" s="45"/>
      <c r="C49" s="46"/>
      <c r="D49" s="45"/>
      <c r="E49" s="46"/>
      <c r="F49" s="23" t="s">
        <v>176</v>
      </c>
      <c r="G49" s="24"/>
    </row>
    <row r="50" spans="1:7" ht="12.75" customHeight="1" x14ac:dyDescent="0.2">
      <c r="A50" s="18"/>
      <c r="B50" s="45"/>
      <c r="C50" s="46"/>
      <c r="D50" s="45"/>
      <c r="E50" s="46"/>
      <c r="F50" s="33"/>
      <c r="G50" s="34"/>
    </row>
    <row r="51" spans="1:7" ht="12.75" customHeight="1" x14ac:dyDescent="0.2">
      <c r="A51" s="18"/>
      <c r="B51" s="45"/>
      <c r="C51" s="46"/>
      <c r="D51" s="45"/>
      <c r="E51" s="46"/>
      <c r="F51" s="35" t="s">
        <v>165</v>
      </c>
      <c r="G51" s="36"/>
    </row>
    <row r="52" spans="1:7" ht="12.75" customHeight="1" x14ac:dyDescent="0.2">
      <c r="A52" s="18"/>
      <c r="B52" s="45"/>
      <c r="C52" s="46"/>
      <c r="D52" s="45"/>
      <c r="E52" s="46"/>
      <c r="F52" s="33"/>
      <c r="G52" s="34"/>
    </row>
    <row r="53" spans="1:7" ht="12.75" customHeight="1" x14ac:dyDescent="0.2">
      <c r="A53" s="18"/>
      <c r="B53" s="45"/>
      <c r="C53" s="46"/>
      <c r="D53" s="45"/>
      <c r="E53" s="46"/>
      <c r="F53" s="31" t="s">
        <v>166</v>
      </c>
      <c r="G53" s="32"/>
    </row>
    <row r="54" spans="1:7" ht="12.75" customHeight="1" x14ac:dyDescent="0.2">
      <c r="A54" s="18"/>
      <c r="B54" s="45"/>
      <c r="C54" s="46"/>
      <c r="D54" s="45"/>
      <c r="E54" s="46"/>
      <c r="F54" s="16" t="s">
        <v>167</v>
      </c>
      <c r="G54" s="17"/>
    </row>
    <row r="55" spans="1:7" ht="12.75" customHeight="1" x14ac:dyDescent="0.2">
      <c r="A55" s="18"/>
      <c r="B55" s="45"/>
      <c r="C55" s="46"/>
      <c r="D55" s="45"/>
      <c r="E55" s="46"/>
      <c r="F55" s="16" t="s">
        <v>168</v>
      </c>
      <c r="G55" s="17"/>
    </row>
    <row r="56" spans="1:7" ht="13.5" customHeight="1" thickBot="1" x14ac:dyDescent="0.25">
      <c r="A56" s="19"/>
      <c r="B56" s="47"/>
      <c r="C56" s="48"/>
      <c r="D56" s="47"/>
      <c r="E56" s="48"/>
      <c r="F56" s="51" t="s">
        <v>169</v>
      </c>
      <c r="G56" s="52"/>
    </row>
    <row r="57" spans="1:7" ht="39" customHeight="1" thickBot="1" x14ac:dyDescent="0.25">
      <c r="A57" s="20">
        <v>28</v>
      </c>
      <c r="B57" s="25" t="s">
        <v>111</v>
      </c>
      <c r="C57" s="26"/>
      <c r="D57" s="27">
        <v>8</v>
      </c>
      <c r="E57" s="28"/>
      <c r="F57" s="29" t="s">
        <v>170</v>
      </c>
      <c r="G57" s="30"/>
    </row>
    <row r="58" spans="1:7" ht="13.5" thickBot="1" x14ac:dyDescent="0.25">
      <c r="A58" s="20">
        <v>29</v>
      </c>
      <c r="B58" s="25" t="s">
        <v>88</v>
      </c>
      <c r="C58" s="26"/>
      <c r="D58" s="27">
        <v>8</v>
      </c>
      <c r="E58" s="28"/>
      <c r="F58" s="29" t="s">
        <v>171</v>
      </c>
      <c r="G58" s="30"/>
    </row>
    <row r="59" spans="1:7" ht="13.5" thickBot="1" x14ac:dyDescent="0.25">
      <c r="A59" s="20">
        <v>30</v>
      </c>
      <c r="B59" s="25" t="s">
        <v>172</v>
      </c>
      <c r="C59" s="26"/>
      <c r="D59" s="27">
        <v>8</v>
      </c>
      <c r="E59" s="28"/>
      <c r="F59" s="29" t="s">
        <v>173</v>
      </c>
      <c r="G59" s="30"/>
    </row>
    <row r="60" spans="1:7" ht="18.75" x14ac:dyDescent="0.2">
      <c r="A60" s="21"/>
    </row>
    <row r="61" spans="1:7" ht="18.75" x14ac:dyDescent="0.2">
      <c r="A61" s="22"/>
    </row>
    <row r="62" spans="1:7" ht="18.75" x14ac:dyDescent="0.2">
      <c r="A62" s="21"/>
    </row>
  </sheetData>
  <mergeCells count="121">
    <mergeCell ref="I2:N4"/>
    <mergeCell ref="A3:G3"/>
    <mergeCell ref="B4:C4"/>
    <mergeCell ref="D4:E4"/>
    <mergeCell ref="F4:G4"/>
    <mergeCell ref="F50:G50"/>
    <mergeCell ref="F52:G52"/>
    <mergeCell ref="B5:C5"/>
    <mergeCell ref="D5:E5"/>
    <mergeCell ref="F5:G5"/>
    <mergeCell ref="B6:C6"/>
    <mergeCell ref="D6:E6"/>
    <mergeCell ref="F6:G6"/>
    <mergeCell ref="A1:A2"/>
    <mergeCell ref="B1:C2"/>
    <mergeCell ref="D1:E2"/>
    <mergeCell ref="F1:G1"/>
    <mergeCell ref="F2:G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21:C21"/>
    <mergeCell ref="D21:E21"/>
    <mergeCell ref="F21:G21"/>
    <mergeCell ref="A22:A23"/>
    <mergeCell ref="B22:C23"/>
    <mergeCell ref="D22:E23"/>
    <mergeCell ref="F22:G22"/>
    <mergeCell ref="F23:G23"/>
    <mergeCell ref="B19:C19"/>
    <mergeCell ref="D19:E19"/>
    <mergeCell ref="F19:G19"/>
    <mergeCell ref="B20:C20"/>
    <mergeCell ref="D20:E20"/>
    <mergeCell ref="F20:G20"/>
    <mergeCell ref="B30:C30"/>
    <mergeCell ref="D30:E30"/>
    <mergeCell ref="F30:G30"/>
    <mergeCell ref="B31:C31"/>
    <mergeCell ref="D31:E31"/>
    <mergeCell ref="F31:G31"/>
    <mergeCell ref="A24:A29"/>
    <mergeCell ref="B24:C29"/>
    <mergeCell ref="D24:E29"/>
    <mergeCell ref="F24:G24"/>
    <mergeCell ref="F25:G25"/>
    <mergeCell ref="F26:G26"/>
    <mergeCell ref="F27:G27"/>
    <mergeCell ref="F28:G28"/>
    <mergeCell ref="F29:G29"/>
    <mergeCell ref="B36:C36"/>
    <mergeCell ref="D36:E36"/>
    <mergeCell ref="F36:G36"/>
    <mergeCell ref="B37:C37"/>
    <mergeCell ref="D37:E37"/>
    <mergeCell ref="F37:G37"/>
    <mergeCell ref="A32:G33"/>
    <mergeCell ref="B34:C34"/>
    <mergeCell ref="D34:E34"/>
    <mergeCell ref="F34:G34"/>
    <mergeCell ref="B35:C35"/>
    <mergeCell ref="D35:E35"/>
    <mergeCell ref="F35:G35"/>
    <mergeCell ref="A38:G38"/>
    <mergeCell ref="A39:G39"/>
    <mergeCell ref="B40:C56"/>
    <mergeCell ref="D40:E56"/>
    <mergeCell ref="F40:G40"/>
    <mergeCell ref="F41:G41"/>
    <mergeCell ref="F42:G42"/>
    <mergeCell ref="F43:G43"/>
    <mergeCell ref="F44:G44"/>
    <mergeCell ref="F45:G45"/>
    <mergeCell ref="F56:G56"/>
    <mergeCell ref="B59:C59"/>
    <mergeCell ref="D59:E59"/>
    <mergeCell ref="F59:G59"/>
    <mergeCell ref="B57:C57"/>
    <mergeCell ref="D57:E57"/>
    <mergeCell ref="F57:G57"/>
    <mergeCell ref="F46:G46"/>
    <mergeCell ref="F47:G47"/>
    <mergeCell ref="F48:G48"/>
    <mergeCell ref="F51:G51"/>
    <mergeCell ref="F53:G53"/>
    <mergeCell ref="B58:C58"/>
    <mergeCell ref="D58:E58"/>
    <mergeCell ref="F58:G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E27"/>
  <sheetViews>
    <sheetView workbookViewId="0">
      <selection activeCell="B3" sqref="A3:XFD3"/>
    </sheetView>
  </sheetViews>
  <sheetFormatPr defaultColWidth="20.7109375" defaultRowHeight="12.75" x14ac:dyDescent="0.2"/>
  <cols>
    <col min="1" max="1" width="14.28515625" style="2" bestFit="1" customWidth="1"/>
    <col min="2" max="2" width="10" style="2" bestFit="1" customWidth="1"/>
    <col min="3" max="3" width="40.5703125" style="2" bestFit="1" customWidth="1"/>
    <col min="4" max="4" width="4" style="2" bestFit="1" customWidth="1"/>
    <col min="5" max="5" width="4.85546875" style="2" bestFit="1" customWidth="1"/>
    <col min="6" max="6" width="6.140625" style="2" bestFit="1" customWidth="1"/>
    <col min="7" max="7" width="9" style="2" bestFit="1" customWidth="1"/>
    <col min="8" max="8" width="8.28515625" style="2" bestFit="1" customWidth="1"/>
    <col min="9" max="9" width="9" style="2" bestFit="1" customWidth="1"/>
    <col min="10" max="10" width="16.42578125" style="2" bestFit="1" customWidth="1"/>
    <col min="11" max="11" width="7" style="2" bestFit="1" customWidth="1"/>
    <col min="12" max="12" width="9.42578125" style="2" bestFit="1" customWidth="1"/>
    <col min="13" max="13" width="4.5703125" style="2" bestFit="1" customWidth="1"/>
    <col min="14" max="14" width="6" style="2" bestFit="1" customWidth="1"/>
    <col min="15" max="15" width="15.42578125" style="2" bestFit="1" customWidth="1"/>
    <col min="16" max="16" width="31.5703125" style="2" bestFit="1" customWidth="1"/>
    <col min="17" max="17" width="9" style="2" bestFit="1" customWidth="1"/>
    <col min="18" max="18" width="9.140625" style="2" bestFit="1" customWidth="1"/>
    <col min="19" max="20" width="12.42578125" style="2" bestFit="1" customWidth="1"/>
    <col min="21" max="21" width="14.7109375" style="2" bestFit="1" customWidth="1"/>
    <col min="22" max="23" width="12" style="3" bestFit="1" customWidth="1"/>
    <col min="24" max="24" width="10" style="3" customWidth="1"/>
    <col min="25" max="26" width="13.28515625" style="3" bestFit="1" customWidth="1"/>
    <col min="27" max="27" width="15.5703125" style="3" customWidth="1"/>
    <col min="28" max="28" width="12.42578125" style="3" bestFit="1" customWidth="1"/>
    <col min="29" max="29" width="15.28515625" style="3" bestFit="1" customWidth="1"/>
    <col min="30" max="30" width="9.28515625" style="3" bestFit="1" customWidth="1"/>
    <col min="31" max="31" width="11.28515625" style="3" bestFit="1" customWidth="1"/>
    <col min="32" max="16384" width="20.7109375" style="3"/>
  </cols>
  <sheetData>
    <row r="1" spans="1:31" s="1" customFormat="1" x14ac:dyDescent="0.2">
      <c r="A1" s="9" t="s">
        <v>117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10">
        <v>23</v>
      </c>
      <c r="Y1" s="10">
        <v>24</v>
      </c>
      <c r="Z1" s="10">
        <v>25</v>
      </c>
      <c r="AA1" s="10">
        <v>26</v>
      </c>
      <c r="AB1" s="8">
        <v>27</v>
      </c>
      <c r="AC1" s="8">
        <v>28</v>
      </c>
      <c r="AD1" s="8">
        <v>29</v>
      </c>
      <c r="AE1" s="8">
        <v>30</v>
      </c>
    </row>
    <row r="2" spans="1:31" s="7" customFormat="1" ht="33.75" x14ac:dyDescent="0.2">
      <c r="A2" s="9" t="s">
        <v>118</v>
      </c>
      <c r="B2" s="11" t="s">
        <v>0</v>
      </c>
      <c r="C2" s="11" t="s">
        <v>1</v>
      </c>
      <c r="D2" s="11" t="s">
        <v>96</v>
      </c>
      <c r="E2" s="11" t="s">
        <v>97</v>
      </c>
      <c r="F2" s="11" t="s">
        <v>35</v>
      </c>
      <c r="G2" s="11" t="s">
        <v>2</v>
      </c>
      <c r="H2" s="11" t="s">
        <v>3</v>
      </c>
      <c r="I2" s="11" t="s">
        <v>4</v>
      </c>
      <c r="J2" s="11" t="s">
        <v>98</v>
      </c>
      <c r="K2" s="11" t="s">
        <v>99</v>
      </c>
      <c r="L2" s="11" t="s">
        <v>5</v>
      </c>
      <c r="M2" s="11" t="s">
        <v>6</v>
      </c>
      <c r="N2" s="11" t="s">
        <v>7</v>
      </c>
      <c r="O2" s="11" t="s">
        <v>100</v>
      </c>
      <c r="P2" s="11" t="s">
        <v>101</v>
      </c>
      <c r="Q2" s="11" t="s">
        <v>8</v>
      </c>
      <c r="R2" s="11" t="s">
        <v>9</v>
      </c>
      <c r="S2" s="11" t="s">
        <v>102</v>
      </c>
      <c r="T2" s="11" t="s">
        <v>103</v>
      </c>
      <c r="U2" s="11" t="s">
        <v>104</v>
      </c>
      <c r="V2" s="11" t="s">
        <v>105</v>
      </c>
      <c r="W2" s="11" t="s">
        <v>106</v>
      </c>
      <c r="X2" s="12" t="s">
        <v>107</v>
      </c>
      <c r="Y2" s="12" t="s">
        <v>108</v>
      </c>
      <c r="Z2" s="12" t="s">
        <v>109</v>
      </c>
      <c r="AA2" s="12" t="s">
        <v>110</v>
      </c>
      <c r="AB2" s="8" t="s">
        <v>87</v>
      </c>
      <c r="AC2" s="8" t="s">
        <v>111</v>
      </c>
      <c r="AD2" s="8" t="s">
        <v>88</v>
      </c>
      <c r="AE2" s="8" t="s">
        <v>112</v>
      </c>
    </row>
    <row r="3" spans="1:31" x14ac:dyDescent="0.2">
      <c r="A3" s="90" t="s">
        <v>119</v>
      </c>
      <c r="B3" s="2" t="s">
        <v>10</v>
      </c>
      <c r="C3" s="2" t="s">
        <v>86</v>
      </c>
      <c r="F3" s="2" t="s">
        <v>36</v>
      </c>
      <c r="G3" s="2" t="s">
        <v>11</v>
      </c>
      <c r="H3" s="2" t="s">
        <v>12</v>
      </c>
      <c r="I3" s="2" t="s">
        <v>13</v>
      </c>
      <c r="J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3" t="s">
        <v>19</v>
      </c>
      <c r="Q3" s="2" t="s">
        <v>41</v>
      </c>
      <c r="R3" s="2" t="s">
        <v>45</v>
      </c>
      <c r="T3" s="2" t="s">
        <v>20</v>
      </c>
      <c r="U3" s="2" t="s">
        <v>44</v>
      </c>
      <c r="V3" s="2" t="s">
        <v>40</v>
      </c>
      <c r="W3" s="2" t="s">
        <v>48</v>
      </c>
      <c r="X3" s="2"/>
      <c r="Y3" s="2"/>
      <c r="Z3" s="2"/>
      <c r="AA3" s="2"/>
      <c r="AB3" s="5" t="s">
        <v>115</v>
      </c>
      <c r="AC3" s="2" t="s">
        <v>48</v>
      </c>
      <c r="AD3" s="4">
        <v>96.15</v>
      </c>
      <c r="AE3" s="4">
        <v>2500</v>
      </c>
    </row>
    <row r="4" spans="1:31" x14ac:dyDescent="0.2">
      <c r="A4" s="90"/>
      <c r="B4" s="2" t="s">
        <v>10</v>
      </c>
      <c r="C4" s="2" t="s">
        <v>86</v>
      </c>
      <c r="F4" s="2" t="s">
        <v>36</v>
      </c>
      <c r="G4" s="2" t="s">
        <v>11</v>
      </c>
      <c r="H4" s="2" t="s">
        <v>12</v>
      </c>
      <c r="I4" s="2" t="s">
        <v>13</v>
      </c>
      <c r="J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3" t="s">
        <v>19</v>
      </c>
      <c r="Q4" s="2" t="s">
        <v>41</v>
      </c>
      <c r="R4" s="2" t="s">
        <v>45</v>
      </c>
      <c r="T4" s="2" t="s">
        <v>20</v>
      </c>
      <c r="U4" s="2" t="s">
        <v>44</v>
      </c>
      <c r="V4" s="2" t="s">
        <v>40</v>
      </c>
      <c r="W4" s="2" t="s">
        <v>48</v>
      </c>
      <c r="X4" s="2"/>
      <c r="Y4" s="2"/>
      <c r="Z4" s="2"/>
      <c r="AA4" s="2"/>
      <c r="AB4" s="2" t="s">
        <v>90</v>
      </c>
      <c r="AC4" s="2" t="s">
        <v>48</v>
      </c>
      <c r="AD4" s="4">
        <v>52</v>
      </c>
      <c r="AE4" s="6">
        <f>AD4*2</f>
        <v>104</v>
      </c>
    </row>
    <row r="5" spans="1:31" x14ac:dyDescent="0.2">
      <c r="A5" s="90"/>
      <c r="B5" s="2" t="s">
        <v>10</v>
      </c>
      <c r="C5" s="2" t="s">
        <v>86</v>
      </c>
      <c r="F5" s="2" t="s">
        <v>36</v>
      </c>
      <c r="G5" s="2" t="s">
        <v>11</v>
      </c>
      <c r="H5" s="2" t="s">
        <v>12</v>
      </c>
      <c r="I5" s="2" t="s">
        <v>13</v>
      </c>
      <c r="J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3" t="s">
        <v>19</v>
      </c>
      <c r="Q5" s="2" t="s">
        <v>41</v>
      </c>
      <c r="R5" s="2" t="s">
        <v>45</v>
      </c>
      <c r="T5" s="2" t="s">
        <v>20</v>
      </c>
      <c r="U5" s="2" t="s">
        <v>44</v>
      </c>
      <c r="V5" s="2" t="s">
        <v>40</v>
      </c>
      <c r="W5" s="2" t="s">
        <v>48</v>
      </c>
      <c r="X5" s="2"/>
      <c r="Y5" s="2"/>
      <c r="Z5" s="2"/>
      <c r="AA5" s="2"/>
      <c r="AB5" s="2" t="s">
        <v>91</v>
      </c>
      <c r="AC5" s="2" t="s">
        <v>48</v>
      </c>
      <c r="AD5" s="4">
        <v>80</v>
      </c>
      <c r="AE5" s="6">
        <f>AD5*2</f>
        <v>160</v>
      </c>
    </row>
    <row r="6" spans="1:31" x14ac:dyDescent="0.2">
      <c r="A6" s="90"/>
      <c r="B6" s="2" t="s">
        <v>10</v>
      </c>
      <c r="C6" s="2" t="s">
        <v>86</v>
      </c>
      <c r="F6" s="2" t="s">
        <v>36</v>
      </c>
      <c r="G6" s="2" t="s">
        <v>21</v>
      </c>
      <c r="H6" s="2" t="s">
        <v>22</v>
      </c>
      <c r="J6" s="2" t="s">
        <v>24</v>
      </c>
      <c r="K6" s="2" t="s">
        <v>25</v>
      </c>
      <c r="L6" s="2" t="s">
        <v>15</v>
      </c>
      <c r="M6" s="2" t="s">
        <v>16</v>
      </c>
      <c r="N6" s="2" t="s">
        <v>26</v>
      </c>
      <c r="O6" s="2" t="s">
        <v>27</v>
      </c>
      <c r="P6" s="3" t="s">
        <v>28</v>
      </c>
      <c r="Q6" s="2" t="s">
        <v>42</v>
      </c>
      <c r="R6" s="2" t="s">
        <v>46</v>
      </c>
      <c r="T6" s="2" t="s">
        <v>20</v>
      </c>
      <c r="U6" s="2" t="s">
        <v>29</v>
      </c>
      <c r="V6" s="5" t="s">
        <v>113</v>
      </c>
      <c r="W6" s="2" t="s">
        <v>48</v>
      </c>
      <c r="X6" s="2"/>
      <c r="Y6" s="2"/>
      <c r="Z6" s="2"/>
      <c r="AA6" s="2"/>
      <c r="AB6" s="2" t="s">
        <v>92</v>
      </c>
      <c r="AC6" s="2" t="s">
        <v>48</v>
      </c>
      <c r="AD6" s="4">
        <v>96.15</v>
      </c>
      <c r="AE6" s="4">
        <v>5000</v>
      </c>
    </row>
    <row r="7" spans="1:31" x14ac:dyDescent="0.2">
      <c r="A7" s="90"/>
      <c r="B7" s="2" t="s">
        <v>10</v>
      </c>
      <c r="C7" s="2" t="s">
        <v>86</v>
      </c>
      <c r="F7" s="2" t="s">
        <v>36</v>
      </c>
      <c r="G7" s="2" t="s">
        <v>21</v>
      </c>
      <c r="H7" s="2" t="s">
        <v>22</v>
      </c>
      <c r="J7" s="2" t="s">
        <v>24</v>
      </c>
      <c r="K7" s="2" t="s">
        <v>25</v>
      </c>
      <c r="L7" s="2" t="s">
        <v>15</v>
      </c>
      <c r="M7" s="2" t="s">
        <v>16</v>
      </c>
      <c r="N7" s="2" t="s">
        <v>26</v>
      </c>
      <c r="O7" s="2" t="s">
        <v>27</v>
      </c>
      <c r="P7" s="3" t="s">
        <v>28</v>
      </c>
      <c r="Q7" s="2" t="s">
        <v>42</v>
      </c>
      <c r="R7" s="2" t="s">
        <v>46</v>
      </c>
      <c r="T7" s="2" t="s">
        <v>20</v>
      </c>
      <c r="U7" s="2" t="s">
        <v>29</v>
      </c>
      <c r="V7" s="5" t="s">
        <v>113</v>
      </c>
      <c r="W7" s="2" t="s">
        <v>48</v>
      </c>
      <c r="X7" s="2"/>
      <c r="Y7" s="2"/>
      <c r="Z7" s="2"/>
      <c r="AA7" s="2"/>
      <c r="AB7" s="2" t="s">
        <v>91</v>
      </c>
      <c r="AC7" s="2" t="s">
        <v>48</v>
      </c>
      <c r="AD7" s="4">
        <v>57.5</v>
      </c>
      <c r="AE7" s="6">
        <f>AD7*4</f>
        <v>230</v>
      </c>
    </row>
    <row r="8" spans="1:31" x14ac:dyDescent="0.2">
      <c r="A8" s="90"/>
      <c r="B8" s="2" t="s">
        <v>10</v>
      </c>
      <c r="C8" s="2" t="s">
        <v>86</v>
      </c>
      <c r="F8" s="2" t="s">
        <v>23</v>
      </c>
      <c r="G8" s="2" t="s">
        <v>30</v>
      </c>
      <c r="H8" s="2" t="s">
        <v>37</v>
      </c>
      <c r="I8" s="2" t="s">
        <v>31</v>
      </c>
      <c r="J8" s="2" t="s">
        <v>32</v>
      </c>
      <c r="L8" s="2" t="s">
        <v>15</v>
      </c>
      <c r="M8" s="2" t="s">
        <v>16</v>
      </c>
      <c r="N8" s="2" t="s">
        <v>33</v>
      </c>
      <c r="O8" s="2" t="s">
        <v>34</v>
      </c>
      <c r="P8" s="3" t="s">
        <v>39</v>
      </c>
      <c r="Q8" s="2" t="s">
        <v>43</v>
      </c>
      <c r="R8" s="2" t="s">
        <v>47</v>
      </c>
      <c r="T8" s="2" t="s">
        <v>38</v>
      </c>
      <c r="U8" s="2" t="s">
        <v>44</v>
      </c>
      <c r="V8" s="5" t="s">
        <v>113</v>
      </c>
      <c r="W8" s="2" t="s">
        <v>48</v>
      </c>
      <c r="X8" s="2"/>
      <c r="Y8" s="2"/>
      <c r="Z8" s="2"/>
      <c r="AA8" s="2"/>
      <c r="AB8" s="2" t="s">
        <v>92</v>
      </c>
      <c r="AC8" s="2" t="s">
        <v>48</v>
      </c>
      <c r="AD8" s="4">
        <v>96.15</v>
      </c>
      <c r="AE8" s="4">
        <v>2500</v>
      </c>
    </row>
    <row r="9" spans="1:31" x14ac:dyDescent="0.2">
      <c r="A9" s="90"/>
      <c r="B9" s="2" t="s">
        <v>10</v>
      </c>
      <c r="C9" s="2" t="s">
        <v>86</v>
      </c>
      <c r="F9" s="2" t="s">
        <v>23</v>
      </c>
      <c r="G9" s="2" t="s">
        <v>30</v>
      </c>
      <c r="H9" s="2" t="s">
        <v>37</v>
      </c>
      <c r="I9" s="2" t="s">
        <v>31</v>
      </c>
      <c r="J9" s="2" t="s">
        <v>32</v>
      </c>
      <c r="L9" s="2" t="s">
        <v>15</v>
      </c>
      <c r="M9" s="2" t="s">
        <v>16</v>
      </c>
      <c r="N9" s="2" t="s">
        <v>33</v>
      </c>
      <c r="O9" s="2" t="s">
        <v>34</v>
      </c>
      <c r="P9" s="3" t="s">
        <v>39</v>
      </c>
      <c r="Q9" s="2" t="s">
        <v>43</v>
      </c>
      <c r="R9" s="2" t="s">
        <v>47</v>
      </c>
      <c r="T9" s="2" t="s">
        <v>38</v>
      </c>
      <c r="U9" s="2" t="s">
        <v>44</v>
      </c>
      <c r="V9" s="5" t="s">
        <v>113</v>
      </c>
      <c r="W9" s="2" t="s">
        <v>48</v>
      </c>
      <c r="X9" s="2"/>
      <c r="Y9" s="2"/>
      <c r="Z9" s="2"/>
      <c r="AA9" s="2"/>
      <c r="AB9" s="2" t="s">
        <v>89</v>
      </c>
      <c r="AC9" s="2" t="s">
        <v>48</v>
      </c>
      <c r="AD9" s="4">
        <v>96.15</v>
      </c>
      <c r="AE9" s="4">
        <v>2500</v>
      </c>
    </row>
    <row r="10" spans="1:31" x14ac:dyDescent="0.2">
      <c r="A10" s="90"/>
      <c r="B10" s="2" t="s">
        <v>10</v>
      </c>
      <c r="C10" s="2" t="s">
        <v>86</v>
      </c>
      <c r="F10" s="2" t="s">
        <v>23</v>
      </c>
      <c r="G10" s="2" t="s">
        <v>30</v>
      </c>
      <c r="H10" s="2" t="s">
        <v>37</v>
      </c>
      <c r="I10" s="2" t="s">
        <v>31</v>
      </c>
      <c r="J10" s="2" t="s">
        <v>32</v>
      </c>
      <c r="L10" s="2" t="s">
        <v>15</v>
      </c>
      <c r="M10" s="2" t="s">
        <v>16</v>
      </c>
      <c r="N10" s="2" t="s">
        <v>33</v>
      </c>
      <c r="O10" s="2" t="s">
        <v>34</v>
      </c>
      <c r="P10" s="3" t="s">
        <v>39</v>
      </c>
      <c r="Q10" s="2" t="s">
        <v>43</v>
      </c>
      <c r="R10" s="2" t="s">
        <v>47</v>
      </c>
      <c r="T10" s="2" t="s">
        <v>38</v>
      </c>
      <c r="U10" s="5" t="s">
        <v>13</v>
      </c>
      <c r="V10" s="5" t="s">
        <v>113</v>
      </c>
      <c r="W10" s="2" t="s">
        <v>48</v>
      </c>
      <c r="X10" s="2"/>
      <c r="Y10" s="2"/>
      <c r="Z10" s="2"/>
      <c r="AA10" s="2"/>
      <c r="AB10" s="2" t="s">
        <v>93</v>
      </c>
      <c r="AC10" s="2" t="s">
        <v>48</v>
      </c>
      <c r="AD10" s="4">
        <v>1500</v>
      </c>
      <c r="AE10" s="4">
        <v>1500</v>
      </c>
    </row>
    <row r="11" spans="1:31" x14ac:dyDescent="0.2">
      <c r="A11" s="90"/>
      <c r="B11" s="2" t="s">
        <v>10</v>
      </c>
      <c r="C11" s="2" t="s">
        <v>86</v>
      </c>
      <c r="F11" s="2" t="s">
        <v>23</v>
      </c>
      <c r="G11" s="2" t="s">
        <v>30</v>
      </c>
      <c r="H11" s="2" t="s">
        <v>37</v>
      </c>
      <c r="I11" s="2" t="s">
        <v>31</v>
      </c>
      <c r="J11" s="2" t="s">
        <v>32</v>
      </c>
      <c r="L11" s="2" t="s">
        <v>15</v>
      </c>
      <c r="M11" s="2" t="s">
        <v>16</v>
      </c>
      <c r="N11" s="2" t="s">
        <v>33</v>
      </c>
      <c r="O11" s="2" t="s">
        <v>34</v>
      </c>
      <c r="P11" s="3" t="s">
        <v>39</v>
      </c>
      <c r="Q11" s="2" t="s">
        <v>43</v>
      </c>
      <c r="R11" s="2" t="s">
        <v>47</v>
      </c>
      <c r="T11" s="2" t="s">
        <v>38</v>
      </c>
      <c r="U11" s="2" t="s">
        <v>44</v>
      </c>
      <c r="V11" s="5" t="s">
        <v>113</v>
      </c>
      <c r="W11" s="2" t="s">
        <v>48</v>
      </c>
      <c r="X11" s="2"/>
      <c r="Y11" s="2"/>
      <c r="Z11" s="2"/>
      <c r="AA11" s="2"/>
      <c r="AB11" s="2" t="s">
        <v>90</v>
      </c>
      <c r="AC11" s="2" t="s">
        <v>48</v>
      </c>
      <c r="AD11" s="4">
        <v>115</v>
      </c>
      <c r="AE11" s="6">
        <f t="shared" ref="AE11:AE14" si="0">AD11*2</f>
        <v>230</v>
      </c>
    </row>
    <row r="12" spans="1:31" x14ac:dyDescent="0.2">
      <c r="A12" s="90"/>
      <c r="B12" s="2" t="s">
        <v>10</v>
      </c>
      <c r="C12" s="2" t="s">
        <v>86</v>
      </c>
      <c r="F12" s="2" t="s">
        <v>23</v>
      </c>
      <c r="G12" s="2" t="s">
        <v>30</v>
      </c>
      <c r="H12" s="2" t="s">
        <v>37</v>
      </c>
      <c r="I12" s="2" t="s">
        <v>31</v>
      </c>
      <c r="J12" s="2" t="s">
        <v>32</v>
      </c>
      <c r="L12" s="2" t="s">
        <v>15</v>
      </c>
      <c r="M12" s="2" t="s">
        <v>16</v>
      </c>
      <c r="N12" s="2" t="s">
        <v>33</v>
      </c>
      <c r="O12" s="2" t="s">
        <v>34</v>
      </c>
      <c r="P12" s="3" t="s">
        <v>39</v>
      </c>
      <c r="Q12" s="2" t="s">
        <v>43</v>
      </c>
      <c r="R12" s="2" t="s">
        <v>47</v>
      </c>
      <c r="T12" s="2" t="s">
        <v>38</v>
      </c>
      <c r="U12" s="2" t="s">
        <v>44</v>
      </c>
      <c r="V12" s="5" t="s">
        <v>113</v>
      </c>
      <c r="W12" s="2" t="s">
        <v>48</v>
      </c>
      <c r="X12" s="2"/>
      <c r="Y12" s="2"/>
      <c r="Z12" s="2"/>
      <c r="AA12" s="2"/>
      <c r="AB12" s="2" t="s">
        <v>94</v>
      </c>
      <c r="AC12" s="2" t="s">
        <v>48</v>
      </c>
      <c r="AD12" s="4">
        <v>35</v>
      </c>
      <c r="AE12" s="6">
        <f t="shared" si="0"/>
        <v>70</v>
      </c>
    </row>
    <row r="13" spans="1:31" x14ac:dyDescent="0.2">
      <c r="A13" s="90"/>
      <c r="B13" s="2" t="s">
        <v>10</v>
      </c>
      <c r="C13" s="2" t="s">
        <v>86</v>
      </c>
      <c r="F13" s="2" t="s">
        <v>23</v>
      </c>
      <c r="G13" s="2" t="s">
        <v>30</v>
      </c>
      <c r="H13" s="2" t="s">
        <v>37</v>
      </c>
      <c r="I13" s="2" t="s">
        <v>31</v>
      </c>
      <c r="J13" s="2" t="s">
        <v>32</v>
      </c>
      <c r="L13" s="2" t="s">
        <v>15</v>
      </c>
      <c r="M13" s="2" t="s">
        <v>16</v>
      </c>
      <c r="N13" s="2" t="s">
        <v>33</v>
      </c>
      <c r="O13" s="2" t="s">
        <v>34</v>
      </c>
      <c r="P13" s="3" t="s">
        <v>39</v>
      </c>
      <c r="Q13" s="2" t="s">
        <v>43</v>
      </c>
      <c r="R13" s="2" t="s">
        <v>47</v>
      </c>
      <c r="T13" s="2" t="s">
        <v>38</v>
      </c>
      <c r="U13" s="2" t="s">
        <v>44</v>
      </c>
      <c r="V13" s="5" t="s">
        <v>113</v>
      </c>
      <c r="W13" s="2" t="s">
        <v>48</v>
      </c>
      <c r="X13" s="2"/>
      <c r="Y13" s="2"/>
      <c r="Z13" s="2"/>
      <c r="AA13" s="2"/>
      <c r="AB13" s="2" t="s">
        <v>91</v>
      </c>
      <c r="AC13" s="2" t="s">
        <v>48</v>
      </c>
      <c r="AD13" s="4">
        <v>115</v>
      </c>
      <c r="AE13" s="6">
        <f t="shared" si="0"/>
        <v>230</v>
      </c>
    </row>
    <row r="14" spans="1:31" x14ac:dyDescent="0.2">
      <c r="A14" s="90"/>
      <c r="B14" s="2" t="s">
        <v>10</v>
      </c>
      <c r="C14" s="2" t="s">
        <v>86</v>
      </c>
      <c r="F14" s="2" t="s">
        <v>23</v>
      </c>
      <c r="G14" s="2" t="s">
        <v>30</v>
      </c>
      <c r="H14" s="2" t="s">
        <v>37</v>
      </c>
      <c r="I14" s="2" t="s">
        <v>31</v>
      </c>
      <c r="J14" s="2" t="s">
        <v>32</v>
      </c>
      <c r="L14" s="2" t="s">
        <v>15</v>
      </c>
      <c r="M14" s="2" t="s">
        <v>16</v>
      </c>
      <c r="N14" s="2" t="s">
        <v>33</v>
      </c>
      <c r="O14" s="2" t="s">
        <v>34</v>
      </c>
      <c r="P14" s="3" t="s">
        <v>39</v>
      </c>
      <c r="Q14" s="2" t="s">
        <v>43</v>
      </c>
      <c r="R14" s="2" t="s">
        <v>47</v>
      </c>
      <c r="T14" s="2" t="s">
        <v>38</v>
      </c>
      <c r="U14" s="2" t="s">
        <v>44</v>
      </c>
      <c r="V14" s="5" t="s">
        <v>113</v>
      </c>
      <c r="W14" s="2" t="s">
        <v>48</v>
      </c>
      <c r="X14" s="2"/>
      <c r="Y14" s="2"/>
      <c r="Z14" s="2"/>
      <c r="AA14" s="2"/>
      <c r="AB14" s="2" t="s">
        <v>95</v>
      </c>
      <c r="AC14" s="2" t="s">
        <v>48</v>
      </c>
      <c r="AD14" s="4">
        <v>100</v>
      </c>
      <c r="AE14" s="6">
        <f t="shared" si="0"/>
        <v>200</v>
      </c>
    </row>
    <row r="15" spans="1:31" x14ac:dyDescent="0.2">
      <c r="A15" s="90"/>
      <c r="B15" s="2" t="s">
        <v>10</v>
      </c>
      <c r="C15" s="2" t="s">
        <v>86</v>
      </c>
      <c r="F15" s="2" t="s">
        <v>23</v>
      </c>
      <c r="G15" s="2" t="s">
        <v>49</v>
      </c>
      <c r="H15" s="2" t="s">
        <v>58</v>
      </c>
      <c r="I15" s="2" t="s">
        <v>44</v>
      </c>
      <c r="J15" s="2" t="s">
        <v>14</v>
      </c>
      <c r="L15" s="2" t="s">
        <v>15</v>
      </c>
      <c r="M15" s="2" t="s">
        <v>16</v>
      </c>
      <c r="N15" s="2" t="s">
        <v>17</v>
      </c>
      <c r="O15" s="2" t="s">
        <v>18</v>
      </c>
      <c r="P15" s="3" t="s">
        <v>61</v>
      </c>
      <c r="Q15" s="2" t="s">
        <v>62</v>
      </c>
      <c r="R15" s="2" t="s">
        <v>82</v>
      </c>
      <c r="T15" s="2" t="s">
        <v>20</v>
      </c>
      <c r="U15" s="2" t="s">
        <v>44</v>
      </c>
      <c r="V15" s="5" t="s">
        <v>113</v>
      </c>
      <c r="W15" s="2" t="s">
        <v>48</v>
      </c>
      <c r="X15" s="2"/>
      <c r="Y15" s="2"/>
      <c r="Z15" s="2"/>
      <c r="AA15" s="2"/>
      <c r="AB15" s="5" t="s">
        <v>115</v>
      </c>
      <c r="AC15" s="2" t="s">
        <v>48</v>
      </c>
      <c r="AD15" s="4">
        <v>38.46</v>
      </c>
      <c r="AE15" s="4">
        <v>1000</v>
      </c>
    </row>
    <row r="16" spans="1:31" x14ac:dyDescent="0.2">
      <c r="A16" s="90"/>
      <c r="B16" s="2" t="s">
        <v>10</v>
      </c>
      <c r="C16" s="2" t="s">
        <v>86</v>
      </c>
      <c r="F16" s="2" t="s">
        <v>23</v>
      </c>
      <c r="G16" s="2" t="s">
        <v>49</v>
      </c>
      <c r="H16" s="2" t="s">
        <v>58</v>
      </c>
      <c r="I16" s="2" t="s">
        <v>44</v>
      </c>
      <c r="J16" s="2" t="s">
        <v>14</v>
      </c>
      <c r="L16" s="2" t="s">
        <v>15</v>
      </c>
      <c r="M16" s="2" t="s">
        <v>16</v>
      </c>
      <c r="N16" s="2" t="s">
        <v>17</v>
      </c>
      <c r="O16" s="2" t="s">
        <v>18</v>
      </c>
      <c r="P16" s="3" t="s">
        <v>61</v>
      </c>
      <c r="Q16" s="2" t="s">
        <v>62</v>
      </c>
      <c r="R16" s="2" t="s">
        <v>82</v>
      </c>
      <c r="T16" s="2" t="s">
        <v>20</v>
      </c>
      <c r="U16" s="5" t="s">
        <v>13</v>
      </c>
      <c r="V16" s="5" t="s">
        <v>113</v>
      </c>
      <c r="W16" s="2" t="s">
        <v>48</v>
      </c>
      <c r="X16" s="2"/>
      <c r="Y16" s="2"/>
      <c r="Z16" s="2"/>
      <c r="AA16" s="2"/>
      <c r="AB16" s="5" t="s">
        <v>114</v>
      </c>
      <c r="AC16" s="2" t="s">
        <v>48</v>
      </c>
      <c r="AD16" s="4">
        <v>750</v>
      </c>
      <c r="AE16" s="4">
        <v>750</v>
      </c>
    </row>
    <row r="17" spans="1:31" x14ac:dyDescent="0.2">
      <c r="A17" s="90"/>
      <c r="B17" s="2" t="s">
        <v>10</v>
      </c>
      <c r="C17" s="2" t="s">
        <v>86</v>
      </c>
      <c r="F17" s="2" t="s">
        <v>23</v>
      </c>
      <c r="G17" s="2" t="s">
        <v>49</v>
      </c>
      <c r="H17" s="2" t="s">
        <v>58</v>
      </c>
      <c r="I17" s="2" t="s">
        <v>44</v>
      </c>
      <c r="J17" s="2" t="s">
        <v>14</v>
      </c>
      <c r="L17" s="2" t="s">
        <v>15</v>
      </c>
      <c r="M17" s="2" t="s">
        <v>16</v>
      </c>
      <c r="N17" s="2" t="s">
        <v>17</v>
      </c>
      <c r="O17" s="2" t="s">
        <v>18</v>
      </c>
      <c r="P17" s="3" t="s">
        <v>61</v>
      </c>
      <c r="Q17" s="2" t="s">
        <v>62</v>
      </c>
      <c r="R17" s="2" t="s">
        <v>82</v>
      </c>
      <c r="T17" s="2" t="s">
        <v>20</v>
      </c>
      <c r="U17" s="2" t="s">
        <v>44</v>
      </c>
      <c r="V17" s="5" t="s">
        <v>113</v>
      </c>
      <c r="W17" s="2" t="s">
        <v>48</v>
      </c>
      <c r="X17" s="2"/>
      <c r="Y17" s="2"/>
      <c r="Z17" s="2"/>
      <c r="AA17" s="2"/>
      <c r="AB17" s="5" t="s">
        <v>116</v>
      </c>
      <c r="AC17" s="2" t="s">
        <v>48</v>
      </c>
      <c r="AD17" s="4">
        <v>100</v>
      </c>
      <c r="AE17" s="4">
        <f>AD17*26</f>
        <v>2600</v>
      </c>
    </row>
    <row r="18" spans="1:31" x14ac:dyDescent="0.2">
      <c r="A18" s="90"/>
      <c r="B18" s="2" t="s">
        <v>10</v>
      </c>
      <c r="C18" s="2" t="s">
        <v>86</v>
      </c>
      <c r="F18" s="2" t="s">
        <v>23</v>
      </c>
      <c r="G18" s="2" t="s">
        <v>49</v>
      </c>
      <c r="H18" s="2" t="s">
        <v>58</v>
      </c>
      <c r="I18" s="2" t="s">
        <v>44</v>
      </c>
      <c r="J18" s="2" t="s">
        <v>14</v>
      </c>
      <c r="L18" s="2" t="s">
        <v>15</v>
      </c>
      <c r="M18" s="2" t="s">
        <v>16</v>
      </c>
      <c r="N18" s="2" t="s">
        <v>17</v>
      </c>
      <c r="O18" s="2" t="s">
        <v>18</v>
      </c>
      <c r="P18" s="3" t="s">
        <v>61</v>
      </c>
      <c r="Q18" s="2" t="s">
        <v>62</v>
      </c>
      <c r="R18" s="2" t="s">
        <v>82</v>
      </c>
      <c r="T18" s="2" t="s">
        <v>20</v>
      </c>
      <c r="U18" s="2" t="s">
        <v>44</v>
      </c>
      <c r="V18" s="5" t="s">
        <v>113</v>
      </c>
      <c r="W18" s="2" t="s">
        <v>48</v>
      </c>
      <c r="X18" s="2"/>
      <c r="Y18" s="2"/>
      <c r="Z18" s="2"/>
      <c r="AA18" s="2"/>
      <c r="AB18" s="2" t="s">
        <v>90</v>
      </c>
      <c r="AC18" s="2" t="s">
        <v>48</v>
      </c>
      <c r="AD18" s="4">
        <v>75</v>
      </c>
      <c r="AE18" s="6">
        <f t="shared" ref="AE18:AE20" si="1">AD18*2</f>
        <v>150</v>
      </c>
    </row>
    <row r="19" spans="1:31" x14ac:dyDescent="0.2">
      <c r="A19" s="90"/>
      <c r="B19" s="2" t="s">
        <v>10</v>
      </c>
      <c r="C19" s="2" t="s">
        <v>86</v>
      </c>
      <c r="F19" s="2" t="s">
        <v>23</v>
      </c>
      <c r="G19" s="2" t="s">
        <v>49</v>
      </c>
      <c r="H19" s="2" t="s">
        <v>58</v>
      </c>
      <c r="I19" s="2" t="s">
        <v>44</v>
      </c>
      <c r="J19" s="2" t="s">
        <v>14</v>
      </c>
      <c r="L19" s="2" t="s">
        <v>15</v>
      </c>
      <c r="M19" s="2" t="s">
        <v>16</v>
      </c>
      <c r="N19" s="2" t="s">
        <v>17</v>
      </c>
      <c r="O19" s="2" t="s">
        <v>18</v>
      </c>
      <c r="P19" s="3" t="s">
        <v>61</v>
      </c>
      <c r="Q19" s="2" t="s">
        <v>62</v>
      </c>
      <c r="R19" s="2" t="s">
        <v>82</v>
      </c>
      <c r="T19" s="2" t="s">
        <v>20</v>
      </c>
      <c r="U19" s="2" t="s">
        <v>44</v>
      </c>
      <c r="V19" s="5" t="s">
        <v>113</v>
      </c>
      <c r="W19" s="2" t="s">
        <v>48</v>
      </c>
      <c r="X19" s="2"/>
      <c r="Y19" s="2"/>
      <c r="Z19" s="2"/>
      <c r="AA19" s="2"/>
      <c r="AB19" s="2" t="s">
        <v>91</v>
      </c>
      <c r="AC19" s="2" t="s">
        <v>48</v>
      </c>
      <c r="AD19" s="4">
        <v>75</v>
      </c>
      <c r="AE19" s="6">
        <f t="shared" si="1"/>
        <v>150</v>
      </c>
    </row>
    <row r="20" spans="1:31" x14ac:dyDescent="0.2">
      <c r="A20" s="90"/>
      <c r="B20" s="2" t="s">
        <v>10</v>
      </c>
      <c r="C20" s="2" t="s">
        <v>86</v>
      </c>
      <c r="F20" s="2" t="s">
        <v>36</v>
      </c>
      <c r="G20" s="2" t="s">
        <v>50</v>
      </c>
      <c r="H20" s="2" t="s">
        <v>57</v>
      </c>
      <c r="I20" s="2" t="s">
        <v>59</v>
      </c>
      <c r="J20" s="2" t="s">
        <v>63</v>
      </c>
      <c r="L20" s="2" t="s">
        <v>15</v>
      </c>
      <c r="M20" s="2" t="s">
        <v>16</v>
      </c>
      <c r="N20" s="2" t="s">
        <v>68</v>
      </c>
      <c r="O20" s="2" t="s">
        <v>69</v>
      </c>
      <c r="P20" s="3" t="s">
        <v>73</v>
      </c>
      <c r="Q20" s="2" t="s">
        <v>77</v>
      </c>
      <c r="R20" s="2" t="s">
        <v>83</v>
      </c>
      <c r="T20" s="2" t="s">
        <v>20</v>
      </c>
      <c r="U20" s="2" t="s">
        <v>44</v>
      </c>
      <c r="V20" s="5" t="s">
        <v>113</v>
      </c>
      <c r="W20" s="2" t="s">
        <v>48</v>
      </c>
      <c r="X20" s="2"/>
      <c r="Y20" s="2"/>
      <c r="Z20" s="2"/>
      <c r="AA20" s="2"/>
      <c r="AB20" s="2" t="s">
        <v>90</v>
      </c>
      <c r="AC20" s="2" t="s">
        <v>48</v>
      </c>
      <c r="AD20" s="4">
        <v>52</v>
      </c>
      <c r="AE20" s="6">
        <f t="shared" si="1"/>
        <v>104</v>
      </c>
    </row>
    <row r="21" spans="1:31" x14ac:dyDescent="0.2">
      <c r="A21" s="90"/>
      <c r="B21" s="2" t="s">
        <v>10</v>
      </c>
      <c r="C21" s="2" t="s">
        <v>86</v>
      </c>
      <c r="F21" s="2" t="s">
        <v>36</v>
      </c>
      <c r="G21" s="2" t="s">
        <v>51</v>
      </c>
      <c r="H21" s="2" t="s">
        <v>56</v>
      </c>
      <c r="I21" s="2" t="s">
        <v>60</v>
      </c>
      <c r="J21" s="2" t="s">
        <v>64</v>
      </c>
      <c r="K21" s="2" t="s">
        <v>67</v>
      </c>
      <c r="L21" s="2" t="s">
        <v>15</v>
      </c>
      <c r="M21" s="2" t="s">
        <v>16</v>
      </c>
      <c r="N21" s="2" t="s">
        <v>17</v>
      </c>
      <c r="O21" s="2" t="s">
        <v>70</v>
      </c>
      <c r="P21" s="3" t="s">
        <v>74</v>
      </c>
      <c r="Q21" s="2" t="s">
        <v>78</v>
      </c>
      <c r="R21" s="2" t="s">
        <v>81</v>
      </c>
      <c r="T21" s="2" t="s">
        <v>20</v>
      </c>
      <c r="U21" s="5" t="s">
        <v>13</v>
      </c>
      <c r="V21" s="2" t="s">
        <v>40</v>
      </c>
      <c r="W21" s="2" t="s">
        <v>48</v>
      </c>
      <c r="X21" s="2"/>
      <c r="Y21" s="2"/>
      <c r="Z21" s="2"/>
      <c r="AA21" s="2"/>
      <c r="AB21" s="2" t="s">
        <v>93</v>
      </c>
      <c r="AC21" s="2" t="s">
        <v>48</v>
      </c>
      <c r="AD21" s="4">
        <v>750</v>
      </c>
      <c r="AE21" s="4">
        <v>750</v>
      </c>
    </row>
    <row r="22" spans="1:31" x14ac:dyDescent="0.2">
      <c r="A22" s="90"/>
      <c r="B22" s="2" t="s">
        <v>10</v>
      </c>
      <c r="C22" s="2" t="s">
        <v>86</v>
      </c>
      <c r="F22" s="2" t="s">
        <v>36</v>
      </c>
      <c r="G22" s="2" t="s">
        <v>51</v>
      </c>
      <c r="H22" s="2" t="s">
        <v>56</v>
      </c>
      <c r="I22" s="2" t="s">
        <v>60</v>
      </c>
      <c r="J22" s="2" t="s">
        <v>64</v>
      </c>
      <c r="K22" s="2" t="s">
        <v>67</v>
      </c>
      <c r="L22" s="2" t="s">
        <v>15</v>
      </c>
      <c r="M22" s="2" t="s">
        <v>16</v>
      </c>
      <c r="N22" s="2" t="s">
        <v>17</v>
      </c>
      <c r="O22" s="2" t="s">
        <v>70</v>
      </c>
      <c r="P22" s="3" t="s">
        <v>74</v>
      </c>
      <c r="Q22" s="2" t="s">
        <v>78</v>
      </c>
      <c r="R22" s="2" t="s">
        <v>81</v>
      </c>
      <c r="T22" s="2" t="s">
        <v>20</v>
      </c>
      <c r="U22" s="2" t="s">
        <v>29</v>
      </c>
      <c r="V22" s="2" t="s">
        <v>40</v>
      </c>
      <c r="W22" s="2" t="s">
        <v>48</v>
      </c>
      <c r="X22" s="2"/>
      <c r="Y22" s="2"/>
      <c r="Z22" s="2"/>
      <c r="AA22" s="2"/>
      <c r="AB22" s="2" t="s">
        <v>90</v>
      </c>
      <c r="AC22" s="2" t="s">
        <v>48</v>
      </c>
      <c r="AD22" s="4">
        <v>32.5</v>
      </c>
      <c r="AE22" s="6">
        <f>AD22*4</f>
        <v>130</v>
      </c>
    </row>
    <row r="23" spans="1:31" x14ac:dyDescent="0.2">
      <c r="A23" s="90"/>
      <c r="B23" s="2" t="s">
        <v>10</v>
      </c>
      <c r="C23" s="2" t="s">
        <v>86</v>
      </c>
      <c r="F23" s="2" t="s">
        <v>23</v>
      </c>
      <c r="G23" s="2" t="s">
        <v>52</v>
      </c>
      <c r="H23" s="2" t="s">
        <v>55</v>
      </c>
      <c r="J23" s="2" t="s">
        <v>65</v>
      </c>
      <c r="L23" s="2" t="s">
        <v>15</v>
      </c>
      <c r="M23" s="2" t="s">
        <v>16</v>
      </c>
      <c r="N23" s="2" t="s">
        <v>26</v>
      </c>
      <c r="O23" s="2" t="s">
        <v>71</v>
      </c>
      <c r="P23" s="3" t="s">
        <v>75</v>
      </c>
      <c r="Q23" s="2" t="s">
        <v>79</v>
      </c>
      <c r="R23" s="2" t="s">
        <v>84</v>
      </c>
      <c r="T23" s="2" t="s">
        <v>20</v>
      </c>
      <c r="U23" s="2" t="s">
        <v>44</v>
      </c>
      <c r="V23" s="5" t="s">
        <v>113</v>
      </c>
      <c r="W23" s="2" t="s">
        <v>48</v>
      </c>
      <c r="X23" s="2"/>
      <c r="Y23" s="2"/>
      <c r="Z23" s="2"/>
      <c r="AA23" s="2"/>
      <c r="AB23" s="2" t="s">
        <v>116</v>
      </c>
      <c r="AC23" s="2" t="s">
        <v>48</v>
      </c>
      <c r="AD23" s="4">
        <v>192.31</v>
      </c>
      <c r="AE23" s="4">
        <v>5000</v>
      </c>
    </row>
    <row r="24" spans="1:31" x14ac:dyDescent="0.2">
      <c r="A24" s="90"/>
      <c r="B24" s="2" t="s">
        <v>10</v>
      </c>
      <c r="C24" s="2" t="s">
        <v>86</v>
      </c>
      <c r="F24" s="2" t="s">
        <v>23</v>
      </c>
      <c r="G24" s="2" t="s">
        <v>52</v>
      </c>
      <c r="H24" s="2" t="s">
        <v>55</v>
      </c>
      <c r="J24" s="2" t="s">
        <v>65</v>
      </c>
      <c r="L24" s="2" t="s">
        <v>15</v>
      </c>
      <c r="M24" s="2" t="s">
        <v>16</v>
      </c>
      <c r="N24" s="2" t="s">
        <v>26</v>
      </c>
      <c r="O24" s="2" t="s">
        <v>71</v>
      </c>
      <c r="P24" s="3" t="s">
        <v>75</v>
      </c>
      <c r="Q24" s="2" t="s">
        <v>79</v>
      </c>
      <c r="R24" s="2" t="s">
        <v>84</v>
      </c>
      <c r="T24" s="2" t="s">
        <v>20</v>
      </c>
      <c r="U24" s="5" t="s">
        <v>13</v>
      </c>
      <c r="V24" s="5" t="s">
        <v>113</v>
      </c>
      <c r="W24" s="2" t="s">
        <v>48</v>
      </c>
      <c r="X24" s="2"/>
      <c r="Y24" s="2"/>
      <c r="Z24" s="2"/>
      <c r="AA24" s="2"/>
      <c r="AB24" s="5" t="s">
        <v>175</v>
      </c>
      <c r="AC24" s="2" t="s">
        <v>48</v>
      </c>
      <c r="AD24" s="4">
        <v>1500</v>
      </c>
      <c r="AE24" s="4">
        <v>1500</v>
      </c>
    </row>
    <row r="25" spans="1:31" x14ac:dyDescent="0.2">
      <c r="A25" s="90"/>
      <c r="B25" s="2" t="s">
        <v>10</v>
      </c>
      <c r="C25" s="2" t="s">
        <v>86</v>
      </c>
      <c r="F25" s="2" t="s">
        <v>23</v>
      </c>
      <c r="G25" s="2" t="s">
        <v>52</v>
      </c>
      <c r="H25" s="2" t="s">
        <v>55</v>
      </c>
      <c r="J25" s="2" t="s">
        <v>65</v>
      </c>
      <c r="L25" s="2" t="s">
        <v>15</v>
      </c>
      <c r="M25" s="2" t="s">
        <v>16</v>
      </c>
      <c r="N25" s="2" t="s">
        <v>26</v>
      </c>
      <c r="O25" s="2" t="s">
        <v>71</v>
      </c>
      <c r="P25" s="3" t="s">
        <v>75</v>
      </c>
      <c r="Q25" s="2" t="s">
        <v>79</v>
      </c>
      <c r="R25" s="2" t="s">
        <v>84</v>
      </c>
      <c r="T25" s="2" t="s">
        <v>20</v>
      </c>
      <c r="U25" s="2" t="s">
        <v>44</v>
      </c>
      <c r="V25" s="5" t="s">
        <v>113</v>
      </c>
      <c r="W25" s="2" t="s">
        <v>48</v>
      </c>
      <c r="X25" s="2"/>
      <c r="Y25" s="2"/>
      <c r="Z25" s="2"/>
      <c r="AA25" s="2"/>
      <c r="AB25" s="2" t="s">
        <v>91</v>
      </c>
      <c r="AC25" s="2" t="s">
        <v>48</v>
      </c>
      <c r="AD25" s="4">
        <v>115</v>
      </c>
      <c r="AE25" s="6">
        <f>AD25*2</f>
        <v>230</v>
      </c>
    </row>
    <row r="26" spans="1:31" x14ac:dyDescent="0.2">
      <c r="A26" s="90"/>
      <c r="B26" s="2" t="s">
        <v>10</v>
      </c>
      <c r="C26" s="2" t="s">
        <v>86</v>
      </c>
      <c r="F26" s="2" t="s">
        <v>23</v>
      </c>
      <c r="G26" s="2" t="s">
        <v>53</v>
      </c>
      <c r="H26" s="2" t="s">
        <v>54</v>
      </c>
      <c r="I26" s="2" t="s">
        <v>60</v>
      </c>
      <c r="J26" s="2" t="s">
        <v>66</v>
      </c>
      <c r="L26" s="2" t="s">
        <v>15</v>
      </c>
      <c r="M26" s="2" t="s">
        <v>16</v>
      </c>
      <c r="N26" s="2" t="s">
        <v>33</v>
      </c>
      <c r="O26" s="2" t="s">
        <v>72</v>
      </c>
      <c r="P26" s="3" t="s">
        <v>76</v>
      </c>
      <c r="Q26" s="2" t="s">
        <v>80</v>
      </c>
      <c r="R26" s="2" t="s">
        <v>85</v>
      </c>
      <c r="T26" s="2" t="s">
        <v>38</v>
      </c>
      <c r="U26" s="2" t="s">
        <v>44</v>
      </c>
      <c r="V26" s="2" t="s">
        <v>40</v>
      </c>
      <c r="W26" s="2" t="s">
        <v>48</v>
      </c>
      <c r="X26" s="2"/>
      <c r="Y26" s="2"/>
      <c r="Z26" s="2"/>
      <c r="AA26" s="2"/>
      <c r="AB26" s="2" t="s">
        <v>89</v>
      </c>
      <c r="AC26" s="2" t="s">
        <v>48</v>
      </c>
      <c r="AD26" s="4">
        <v>19.23</v>
      </c>
      <c r="AE26" s="4">
        <v>500</v>
      </c>
    </row>
    <row r="27" spans="1:31" x14ac:dyDescent="0.2">
      <c r="A27" s="90"/>
      <c r="B27" s="2" t="s">
        <v>10</v>
      </c>
      <c r="C27" s="2" t="s">
        <v>86</v>
      </c>
      <c r="F27" s="2" t="s">
        <v>23</v>
      </c>
      <c r="G27" s="2" t="s">
        <v>53</v>
      </c>
      <c r="H27" s="2" t="s">
        <v>54</v>
      </c>
      <c r="I27" s="2" t="s">
        <v>60</v>
      </c>
      <c r="J27" s="2" t="s">
        <v>66</v>
      </c>
      <c r="L27" s="2" t="s">
        <v>15</v>
      </c>
      <c r="M27" s="2" t="s">
        <v>16</v>
      </c>
      <c r="N27" s="2" t="s">
        <v>33</v>
      </c>
      <c r="O27" s="2" t="s">
        <v>72</v>
      </c>
      <c r="P27" s="3" t="s">
        <v>76</v>
      </c>
      <c r="Q27" s="2" t="s">
        <v>80</v>
      </c>
      <c r="R27" s="2" t="s">
        <v>85</v>
      </c>
      <c r="T27" s="2" t="s">
        <v>38</v>
      </c>
      <c r="U27" s="2" t="s">
        <v>44</v>
      </c>
      <c r="V27" s="2" t="s">
        <v>40</v>
      </c>
      <c r="W27" s="2" t="s">
        <v>48</v>
      </c>
      <c r="X27" s="2"/>
      <c r="Y27" s="2"/>
      <c r="Z27" s="2"/>
      <c r="AA27" s="2"/>
      <c r="AB27" s="2" t="s">
        <v>90</v>
      </c>
      <c r="AC27" s="2" t="s">
        <v>48</v>
      </c>
      <c r="AD27" s="4">
        <v>52</v>
      </c>
      <c r="AE27" s="6">
        <f>AD27*2</f>
        <v>104</v>
      </c>
    </row>
  </sheetData>
  <mergeCells count="1">
    <mergeCell ref="A3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Layout</vt:lpstr>
      <vt:lpstr>OE or Continuous Enrollment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Melissa Trouerbach</cp:lastModifiedBy>
  <dcterms:created xsi:type="dcterms:W3CDTF">2008-01-16T18:28:31Z</dcterms:created>
  <dcterms:modified xsi:type="dcterms:W3CDTF">2019-12-05T20:12:23Z</dcterms:modified>
</cp:coreProperties>
</file>